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2.Treasury\ABS\DA PDAUS 2023-1\91. DA PDAUS 2023-1 Investor Reports\PDAUS 2023-1 Investor Report 2023_03_16\Final Other Reports\"/>
    </mc:Choice>
  </mc:AlternateContent>
  <bookViews>
    <workbookView xWindow="0" yWindow="0" windowWidth="28800" windowHeight="10800"/>
  </bookViews>
  <sheets>
    <sheet name="Waterfall+" sheetId="1" r:id="rId1"/>
  </sheets>
  <externalReferences>
    <externalReference r:id="rId2"/>
    <externalReference r:id="rId3"/>
    <externalReference r:id="rId4"/>
    <externalReference r:id="rId5"/>
  </externalReferences>
  <definedNames>
    <definedName name="aa___INTEREST_RATE_BUFFER">#REF!</definedName>
    <definedName name="ABSDealNameFULL">[1]PreInput!$E$2</definedName>
    <definedName name="ABSDealNameLONG">[1]PreInput!$D$2</definedName>
    <definedName name="ABSDealNameSHORT">[1]PreInput!$C$2</definedName>
    <definedName name="ABSDiscountRate">[1]Input!$D$46</definedName>
    <definedName name="ABSIntVirtualLoan">[1]VirtualLoan!$I$7</definedName>
    <definedName name="ABSPrincVirtualLoan">[1]VirtualLoan!$G$7</definedName>
    <definedName name="AccountSummaryFilename">[1]Emails!$C$246</definedName>
    <definedName name="AccrualDaysAdj">'Waterfall+'!$F$19</definedName>
    <definedName name="AccrualPeriodAdjEnd">'Waterfall+'!$H$6</definedName>
    <definedName name="AccrualPeriodAdjStart">'Waterfall+'!$F$6</definedName>
    <definedName name="AccruedIntCashCollViaCollLoan_M">'Waterfall+'!$J$23</definedName>
    <definedName name="AccruedIntCashCollViaCollLoan_MPlus1">'Waterfall+'!$J$24</definedName>
    <definedName name="AccruedIntClassA_M">'Waterfall+'!$F$23</definedName>
    <definedName name="AccruedIntClassA_MPlus1">'Waterfall+'!$F$24</definedName>
    <definedName name="AccruedIntClassA3rdLedgSwapPaying_M">'Waterfall+'!$L$34</definedName>
    <definedName name="AccruedIntClassA3rdLedgSwapPaying_MPlus1">'Waterfall+'!$L$35</definedName>
    <definedName name="AccruedIntClassA3rdLedgSwapReceiving_M">'Waterfall+'!$L$41</definedName>
    <definedName name="AccruedIntClassA3rdLedgSwapReceiving_MPlus1">'Waterfall+'!$L$42</definedName>
    <definedName name="AccruedIntClassABackSwapPaying_M">'Waterfall+'!$I$41</definedName>
    <definedName name="AccruedIntClassABackSwapPaying_MPlus1">'Waterfall+'!$I$42</definedName>
    <definedName name="AccruedIntClassABackSwapReceiving_M">'Waterfall+'!$I$34</definedName>
    <definedName name="AccruedIntClassABackSwapReceiving_MPlus1">'Waterfall+'!$I$35</definedName>
    <definedName name="AccruedIntClassAFrontSwapPaying_M">'Waterfall+'!$F$34</definedName>
    <definedName name="AccruedIntClassAFrontSwapPaying_MPlus1">'Waterfall+'!$F$35</definedName>
    <definedName name="AccruedIntClassAFrontSwapReceiving_M">'Waterfall+'!$F$41</definedName>
    <definedName name="AccruedIntClassAFrontSwapReceiving_MPlus1">'Waterfall+'!$F$42</definedName>
    <definedName name="AccruedIntClassB_M">'Waterfall+'!$G$23</definedName>
    <definedName name="AccruedIntClassB_MPlus1">'Waterfall+'!$G$24</definedName>
    <definedName name="AccruedIntClassB3rdLedgSwapPaying_M">'Waterfall+'!$M$34</definedName>
    <definedName name="AccruedIntClassB3rdLedgSwapPaying_MPlus1">'Waterfall+'!$M$35</definedName>
    <definedName name="AccruedIntClassB3rdLedgSwapReceiving_M">'Waterfall+'!$M$41</definedName>
    <definedName name="AccruedIntClassB3rdLedgSwapReceiving_MPlus1">'Waterfall+'!$M$42</definedName>
    <definedName name="AccruedIntClassBBackSwapPaying_M">'Waterfall+'!$J$41</definedName>
    <definedName name="AccruedIntClassBBackSwapPaying_MPlus1">'Waterfall+'!$J$42</definedName>
    <definedName name="AccruedIntClassBBackSwapReceiving_M">'Waterfall+'!$J$34</definedName>
    <definedName name="AccruedIntClassBBackSwapReceiving_MPlus1">'Waterfall+'!$J$35</definedName>
    <definedName name="AccruedIntClassBFrontSwapPaying_M">'Waterfall+'!$G$34</definedName>
    <definedName name="AccruedIntClassBFrontSwapPaying_MPlus1">'Waterfall+'!$G$35</definedName>
    <definedName name="AccruedIntClassBFrontSwapReceiving_M">'Waterfall+'!$G$41</definedName>
    <definedName name="AccruedIntClassBFrontSwapReceiving_MPlus1">'Waterfall+'!$G$42</definedName>
    <definedName name="AccruedIntOCViaCollLoan_M">'Waterfall+'!$I$23</definedName>
    <definedName name="AccruedIntOCViaCollLoan_MPlus1">'Waterfall+'!$I$24</definedName>
    <definedName name="AccruedIntOCViaPortPerf_M">'Waterfall+'!$K$23</definedName>
    <definedName name="AccruedIntOCViaPortPerf_MPlus1">'Waterfall+'!$K$24</definedName>
    <definedName name="AccruedIntSubLoan_M">'Waterfall+'!$H$23</definedName>
    <definedName name="AccruedIntSubLoan_MPlus1">'Waterfall+'!$H$24</definedName>
    <definedName name="admin_fee">[1]Assumptions!$B$38</definedName>
    <definedName name="AllIntNotPaidMLess1">'Waterfall+'!$F$28:$K$28</definedName>
    <definedName name="AmortProfileFileName">[1]Emails!$C$104</definedName>
    <definedName name="APP__overlapping">#REF!</definedName>
    <definedName name="APP__single">#REF!</definedName>
    <definedName name="APP__static_pool_percs">#REF!</definedName>
    <definedName name="AvailableCollectionsFromContracts">'Waterfall+'!$B$6</definedName>
    <definedName name="AvailDistAmount">'Waterfall+'!$C$16</definedName>
    <definedName name="BBSWMonthly">[1]Input!$C$9</definedName>
    <definedName name="BufferReleaseAmount">[1]Input!$D$41</definedName>
    <definedName name="BusDayBeforeNextDist">[1]CashflowForecast!$P$7</definedName>
    <definedName name="CashCollAggUnpaidIntMLess1">'Waterfall+'!$J$28</definedName>
    <definedName name="CashCollateral_Current_Per">[1]Assumptions!$B$29</definedName>
    <definedName name="CashCollateral_Floor_Balance">[1]Assumptions!$B$30</definedName>
    <definedName name="CashCollateral_Initial_Cap_Balance">[1]Assumptions!$B$28</definedName>
    <definedName name="CashCollateralDrawings">'Waterfall+'!$B$8</definedName>
    <definedName name="CashCollateralFloor">[1]Input!$D$52</definedName>
    <definedName name="CashCollBalM">'Waterfall+'!$K$68</definedName>
    <definedName name="CashCollBalMLess1">'Waterfall+'!$K$64</definedName>
    <definedName name="CashCollTarget">'Waterfall+'!$K$63</definedName>
    <definedName name="CashCollTargetAmortForecast">#REF!</definedName>
    <definedName name="CashCollViaCollLoanRepay">'Waterfall+'!$J$52</definedName>
    <definedName name="CashForecastFileName">[1]Emails!$C$71</definedName>
    <definedName name="CE_Cond_Sept_18">[1]Assumptions!$B$23</definedName>
    <definedName name="CE_Target_OC_ClassA_Acc">[1]Assumptions!$B$19</definedName>
    <definedName name="CE_Target_OC_ClassA_L1">[1]Assumptions!$C$19</definedName>
    <definedName name="CE_Target_OC_ClassB_Acc">[1]Assumptions!$B$20</definedName>
    <definedName name="CE_Target_OC_ClassB_L1">[1]Assumptions!$C$20</definedName>
    <definedName name="CEIncreaseLevel1EndMonth1">[1]Input!$I$63</definedName>
    <definedName name="CEIncreaseLevel1EndMonth2">[1]Input!$I$64</definedName>
    <definedName name="CEIncreaseLevel1LossTrigger1">[1]Input!$G$63</definedName>
    <definedName name="CEIncreaseLevel1LossTrigger2">[1]Input!$G$64</definedName>
    <definedName name="CEIncreaseLevel1LossTrigger3">[1]Input!$G$65</definedName>
    <definedName name="CLAggrUnpaidIntM">'Waterfall+'!$J$29</definedName>
    <definedName name="Class__A__swap">#REF!</definedName>
    <definedName name="Class__B__swap">#REF!</definedName>
    <definedName name="ClassA_IPA">[1]Assumptions!$B$11</definedName>
    <definedName name="ClassA_Margin">[1]Assumptions!$E$11</definedName>
    <definedName name="ClassA_Swap_Pay">[1]Assumptions!$B$34</definedName>
    <definedName name="ClassAActualRedemption">'Waterfall+'!$F$52</definedName>
    <definedName name="ClassAAggrUnpaidIntM">'Waterfall+'!$F$29</definedName>
    <definedName name="ClassAAggrUnpaidIntM_Prev_WaterfallPlus">'[1]Prev_Waterfall+'!$F$29</definedName>
    <definedName name="ClassAAggrUnpaidIntMLess1">'Waterfall+'!$F$28</definedName>
    <definedName name="ClassABackSwapRef">[1]Input!$D$57</definedName>
    <definedName name="ClassAFrontSwapPayIntRate">'Waterfall+'!$F$32</definedName>
    <definedName name="ClassAFrontSwapRecIntRate">'Waterfall+'!$F$39</definedName>
    <definedName name="ClassAFrontSwapRecIntSpread">'Waterfall+'!$F$38</definedName>
    <definedName name="ClassAFrontSwapRef">[1]Input!$D$56</definedName>
    <definedName name="ClassANoteBalM">'Waterfall+'!$F$56</definedName>
    <definedName name="ClassANoteBalMLess1">'Waterfall+'!$F$47</definedName>
    <definedName name="ClassANotesBalanceM_Prev_WaterfallPlus">'[1]Prev_Waterfall+'!$F$56</definedName>
    <definedName name="ClassANotesBalanceMLess1">'Waterfall+'!$F$16</definedName>
    <definedName name="ClassASpread">[1]Input!$E$20</definedName>
    <definedName name="ClassASwap3rdLedgerRef">[1]Input!$D$60</definedName>
    <definedName name="ClassATargetOC">[1]Input!$I$26</definedName>
    <definedName name="ClassB_IPA">[1]Assumptions!$B$12</definedName>
    <definedName name="ClassB_Margin">[1]Assumptions!$E$12</definedName>
    <definedName name="ClassB_Swap_Pay">[1]Assumptions!$B$35</definedName>
    <definedName name="ClassB_SwapPay">[1]Assumptions!#REF!</definedName>
    <definedName name="ClassBActualRedemption">'Waterfall+'!$G$52</definedName>
    <definedName name="ClassBAggrUnpaidIntM">'Waterfall+'!$G$29</definedName>
    <definedName name="ClassBAggrUnpaidIntMLess1">'Waterfall+'!$G$28</definedName>
    <definedName name="ClassBBackSwapRef">[1]Input!$D$59</definedName>
    <definedName name="ClassBFrontSwapPayIntRate">'Waterfall+'!$G$32</definedName>
    <definedName name="ClassBFrontSwapRecIntRate">'Waterfall+'!$G$39</definedName>
    <definedName name="ClassBFrontSwapRecIntSpread">'Waterfall+'!$G$38</definedName>
    <definedName name="ClassBFrontSwapRef">[1]Input!$D$58</definedName>
    <definedName name="ClassBNoteBalM">'Waterfall+'!$G$56</definedName>
    <definedName name="ClassBNoteBalMLess1">'Waterfall+'!$G$47</definedName>
    <definedName name="ClassBNotesBalanceM_Prev_WaterfallPlus">'[1]Prev_Waterfall+'!$G$56</definedName>
    <definedName name="ClassBNotesBalanceMLess1">'Waterfall+'!$G$16</definedName>
    <definedName name="ClassBSpread">[1]Input!$E$21</definedName>
    <definedName name="ClassBSwap3rdLedgerRef">[1]Input!$D$61</definedName>
    <definedName name="ClassSub_Swap_Pay">[1]Assumptions!$B$36</definedName>
    <definedName name="Clean_Up_Call_Exercised">[1]Assumptions!$B$51</definedName>
    <definedName name="Clean_Up_Call_Perc">[1]Assumptions!$B$49</definedName>
    <definedName name="CleanUpCallLevel">[1]Input!$D$50</definedName>
    <definedName name="CleanupCallTrigger">[1]Input!$C$11</definedName>
    <definedName name="CleanUpSchedMonth">'[1]Notes I'!$C$17</definedName>
    <definedName name="closing_DPB_min">#REF!</definedName>
    <definedName name="CollateralLoanBalM">'Waterfall+'!$J$56</definedName>
    <definedName name="CollateralLoanBalMLess1">'Waterfall+'!$J$16</definedName>
    <definedName name="CollateralPeriodEnd">[1]PaymentsInputs!$D$18</definedName>
    <definedName name="CollateralPeriodStart">[1]PaymentsInputs!$D$17</definedName>
    <definedName name="CollateralPrevBalance">[1]PaymentsInputs!$D$15</definedName>
    <definedName name="CollateralReqBalance">[1]PaymentsInputs!$D$16</definedName>
    <definedName name="CollateralTransferAmount">[1]PaymentsInputs!$D$14</definedName>
    <definedName name="CollectionCalcAdjustmentCycle1">[2]ToDoList!$G$20</definedName>
    <definedName name="CollectionCalcTypeCycle1">[1]ToDoList!$G$22</definedName>
    <definedName name="CollectionCalcTypeCycle2">[1]ToDoList!$G$142</definedName>
    <definedName name="CollectionPeriodEnd">[1]PaymentsInputs!$D$10</definedName>
    <definedName name="CollectionsAmountFullPreviousMonth">[1]PaymentsInputs!$D$5</definedName>
    <definedName name="CollectionsM">'[1]Outstanding Contracts II'!$D$15</definedName>
    <definedName name="CollectionsPaymentDate">[1]PaymentsInputs!$D$11</definedName>
    <definedName name="CollectionsPeriodStart">[1]PaymentsInputs!$D$9</definedName>
    <definedName name="CollectionsPrevBalance">[1]PaymentsInputs!$D$7</definedName>
    <definedName name="CollectionsReqBalance">[1]PaymentsInputs!$D$8</definedName>
    <definedName name="CollectionsTransferAmount">[1]PaymentsInputs!$D$4</definedName>
    <definedName name="CollFolder">[1]Emails!$C$258</definedName>
    <definedName name="CollP1Alloc">#REF!</definedName>
    <definedName name="CollPaymentAfterDate">[1]CashflowForecast!$Y$6</definedName>
    <definedName name="CollPaymentBusDay">[1]PreInput!$C$13</definedName>
    <definedName name="CommonCodeClassA">[1]Input!$H$20</definedName>
    <definedName name="CommonCodeClassB">[1]Input!$H$21</definedName>
    <definedName name="ContStatusArrears">'[1]Outstanding Contracts II'!$C$10</definedName>
    <definedName name="ContStatusGrossSalv">'[1]Outstanding Contracts II'!$C$13</definedName>
    <definedName name="ContStatusNetSalv">'[1]Outstanding Contracts II'!$C$14</definedName>
    <definedName name="CPR__desired_profile">#REF!</definedName>
    <definedName name="CPR__VW_expected">[1]Model!$C$4</definedName>
    <definedName name="CPR_Input">[1]Assumptions!$B$54</definedName>
    <definedName name="CPR_lookup">#REF!</definedName>
    <definedName name="CPR_lookup_choices">#REF!</definedName>
    <definedName name="Day_Pmt">[1]Assumptions!$B$48</definedName>
    <definedName name="DaysInYear">#REF!</definedName>
    <definedName name="desired_rating_level">#REF!</definedName>
    <definedName name="dfsdf">[0]!dfsdf</definedName>
    <definedName name="discount_rate">[1]Assumptions!$B$39</definedName>
    <definedName name="DistAfterDate">[1]CashflowForecast!$Y$7</definedName>
    <definedName name="DistRecFilename">[1]PreInput!$C$34</definedName>
    <definedName name="DistRecLocation">[1]PreInput!$C$33</definedName>
    <definedName name="DistributionsAvailable">'Waterfall+'!$C$14</definedName>
    <definedName name="DriverAust1">#REF!</definedName>
    <definedName name="DriverAust2">#REF!</definedName>
    <definedName name="DriverAust3">#REF!</definedName>
    <definedName name="ErrorCheckTotal">[1]Check!$B$4</definedName>
    <definedName name="File1">[1]DataSources!$D$65</definedName>
    <definedName name="File2">[1]DataSources!$D$66</definedName>
    <definedName name="File3">[1]DataSources!$D$67</definedName>
    <definedName name="File4">[1]DataSources!$D$68</definedName>
    <definedName name="File5">[1]DataSources!$D$69</definedName>
    <definedName name="File6">[1]DataSources!$D$70</definedName>
    <definedName name="File7">[1]DataSources!$D$71</definedName>
    <definedName name="FileImportDetails">[1]DataSources!$C$214:$C$223,[1]DataSources!$C$211,[1]DataSources!$C$196:$C$208,[1]DataSources!$C$182:$C$193,[1]DataSources!$C$172:$C$179,[1]DataSources!$C$165:$C$169,[1]DataSources!$C$159:$C$161,[1]DataSources!$C$132:$C$156,[1]DataSources!$C$101:$C$129</definedName>
    <definedName name="First_IPD">[1]Assumptions!$B$45</definedName>
    <definedName name="FirstPMTdate">[1]Summary!$C$4</definedName>
    <definedName name="Folder">[1]DataSources!$C$6</definedName>
    <definedName name="ForecastedODPBAtPoolcutPeriod1">[1]Summary!$D$4</definedName>
    <definedName name="fsddfsd">[0]!fsddfsd</definedName>
    <definedName name="FutDiscBalM">'Waterfall+'!$F$11</definedName>
    <definedName name="FutDiscBalMLess1">'Waterfall+'!$F$10</definedName>
    <definedName name="GoLiveDate">[1]PreInput!$C$6</definedName>
    <definedName name="HPBalancePoolcut">'[1]Reporting Details'!#REF!</definedName>
    <definedName name="HPNumberPoolcut">'[1]Reporting Details'!#REF!</definedName>
    <definedName name="ImportReportDetails">[1]DataSources!$C$214:$C$223,[1]DataSources!$C$211,[1]DataSources!$C$196:$C$208,[1]DataSources!$C$182:$C$193,[1]DataSources!$C$172:$C$179,[1]DataSources!$C$165:$C$169,[1]DataSources!$C$159:$C$161,[1]DataSources!$C$132:$C$156,[1]DataSources!$C$129,[1]DataSources!$C$101:$C$129</definedName>
    <definedName name="Initial_OC">[1]Assumptions!$B$14</definedName>
    <definedName name="IntDueCashCollViaCollLoan">'Waterfall+'!$J$22</definedName>
    <definedName name="IntDueClassA">'Waterfall+'!$F$22</definedName>
    <definedName name="IntDueClassB">'Waterfall+'!$G$22</definedName>
    <definedName name="IntDueOCViaCollLoan">'Waterfall+'!$I$22</definedName>
    <definedName name="IntDueSubLoan">'Waterfall+'!$H$22</definedName>
    <definedName name="InterestAccrualFrom">[1]PreInput!$C$12</definedName>
    <definedName name="InterestOnTrustAcc">'Waterfall+'!$B$7</definedName>
    <definedName name="IntPaidCashCollateral">'Waterfall+'!$J$26</definedName>
    <definedName name="IntPaidClassA">'Waterfall+'!$F$26</definedName>
    <definedName name="IntPaidClassB">'Waterfall+'!$G$26</definedName>
    <definedName name="IntPaidOCViaCollLoan">'Waterfall+'!$I$26</definedName>
    <definedName name="IntPaidSubLoan">'Waterfall+'!$H$26</definedName>
    <definedName name="IntRateCashColl">'Waterfall+'!$J$18</definedName>
    <definedName name="IntRateClassA">'Waterfall+'!$F$18</definedName>
    <definedName name="IntRateClassB">'Waterfall+'!$G$18</definedName>
    <definedName name="IntRateOCViaCollLoan">'Waterfall+'!$I$18</definedName>
    <definedName name="IntRateSubLoan">'Waterfall+'!$H$18</definedName>
    <definedName name="IntShortfallClassA">'Waterfall+'!$F$27</definedName>
    <definedName name="IntShortfallClassB">'Waterfall+'!$G$27</definedName>
    <definedName name="InvestorReportsFolder">[1]PreInput!$C$63</definedName>
    <definedName name="InvoicesFolder">[1]PreInput!$C$41</definedName>
    <definedName name="ISINClassA">[1]Input!$G$20</definedName>
    <definedName name="ISINClassB">[1]Input!$G$21</definedName>
    <definedName name="LastDistDate">[1]CashflowForecast!$D$7</definedName>
    <definedName name="LeadBank1ABN">[1]Input!$C$95</definedName>
    <definedName name="LeadBank1Address1">[1]Input!$C$96</definedName>
    <definedName name="LeadBank1Address2">[1]Input!$C$97</definedName>
    <definedName name="LeadBank1Address3">[1]Input!$C$98</definedName>
    <definedName name="LeadBank1Name">[1]Input!$C$94</definedName>
    <definedName name="LeadBank2ABN">[1]Input!$C$101</definedName>
    <definedName name="LeadBank2Address1">[1]Input!$C$105</definedName>
    <definedName name="LeadBank2Address2">[1]Input!$C$106</definedName>
    <definedName name="LeadBank2Address3">[1]Input!$C$107</definedName>
    <definedName name="LeadBank2Name">[1]Input!$C$100</definedName>
    <definedName name="LocationRoot">[1]DataSources!$C$5</definedName>
    <definedName name="LocationRootSource">[1]PreInput!$C$17</definedName>
    <definedName name="loss_lookup">#REF!</definedName>
    <definedName name="losses__desired_profile_2">#REF!</definedName>
    <definedName name="LossesRecoveryPeriod">#REF!</definedName>
    <definedName name="LossesRecoveryRate">#REF!</definedName>
    <definedName name="MyLogo">INDIRECT(#REF!)</definedName>
    <definedName name="MyPicture">INDIRECT([3]Sheet1!$B$9)</definedName>
    <definedName name="NetLossRatio">'[1]Transaction Events II'!$F$19</definedName>
    <definedName name="NetSwapReceiptsClassA">'Waterfall+'!$B$9</definedName>
    <definedName name="NetSwapReceiptsClassB">'Waterfall+'!$B$10</definedName>
    <definedName name="NextAfterCollectionsPaymentDate">[1]PaymentsInputs!$D$22</definedName>
    <definedName name="NextCollPaymentDate">[1]CashflowForecast!$X$6</definedName>
    <definedName name="NextDistDate">[1]CashflowForecast!$X$7</definedName>
    <definedName name="NextInvReport">[1]CashflowForecast!$X$8</definedName>
    <definedName name="NextPaymentDate">[1]PreInput!$C$15</definedName>
    <definedName name="NomBalMLess1">'[1]Outstanding Contracts II'!$E$20</definedName>
    <definedName name="NoOfNotesClassA">'Waterfall+'!$F$15</definedName>
    <definedName name="NoOfNotesClassB">'Waterfall+'!$G$15</definedName>
    <definedName name="NoteFaceValueCurrClassA">'Waterfall+'!$F$54</definedName>
    <definedName name="NoteFaceValueCurrClassB">'Waterfall+'!$G$54</definedName>
    <definedName name="NotesAndSubAndOC">[1]Input!$C$20:$C$23</definedName>
    <definedName name="OCBalanceMLess1">'Waterfall+'!$I$16</definedName>
    <definedName name="OCBalM">'Waterfall+'!$I$56</definedName>
    <definedName name="OCBalM_Prev_WaterfallPlus">'[1]Prev_Waterfall+'!$I$56</definedName>
    <definedName name="OCMLess1">'Waterfall+'!$I$47</definedName>
    <definedName name="OCPercClassA">'Waterfall+'!$F$58</definedName>
    <definedName name="OCPercClassB">'Waterfall+'!$G$58</definedName>
    <definedName name="OCPercSubLoan">'Waterfall+'!$H$58</definedName>
    <definedName name="OCViaCLAggrUnpaidIntM">'Waterfall+'!$I$29</definedName>
    <definedName name="OCViaCollLoanAggUnpaidIntMLess1">'Waterfall+'!$I$28</definedName>
    <definedName name="OCViaCollLoanBalM">'[2]Waterfall+'!$I$53</definedName>
    <definedName name="OCViaCollLoanRepay">'Waterfall+'!$I$52</definedName>
    <definedName name="OCViaPortPerfBalM">'Waterfall+'!$K$56</definedName>
    <definedName name="OCViaPortPerfMLess1">'Waterfall+'!$K$47</definedName>
    <definedName name="OCViaPortPerfRepayment">'Waterfall+'!$K$52</definedName>
    <definedName name="ODPB_Prev_WaterfallPlus">'[1]Prev_Waterfall+'!$F$9</definedName>
    <definedName name="ODPBM">'Waterfall+'!$F$9</definedName>
    <definedName name="ODPBMLess1">'Waterfall+'!$F$8</definedName>
    <definedName name="Open_Balance">[1]Assumptions!$B$56</definedName>
    <definedName name="OrigCashCollateralBal">[1]Input!$C$24</definedName>
    <definedName name="OrigClassABal">[1]Input!$C$20</definedName>
    <definedName name="OrigClassBBal">[1]Input!$C$21</definedName>
    <definedName name="OrigOCBal">[1]Input!$C$23</definedName>
    <definedName name="OrigSubLoanBal">[1]Input!$C$22</definedName>
    <definedName name="OtherVariationsCollections">'[1]Outstanding Contracts II'!$D$31</definedName>
    <definedName name="OutsNomBalM">[1]Retention!$C$8</definedName>
    <definedName name="OutsNomBalPoolcut">[1]Input!$D$91</definedName>
    <definedName name="PaymentDate">[1]PreInput!$C$14</definedName>
    <definedName name="PaymentFromCashCollateralAcc">'Waterfall+'!$K$66</definedName>
    <definedName name="PeriodCycleOneCollPayDate">[1]CashflowForecast!$J$5</definedName>
    <definedName name="PeriodCycleTwoCollPayDate">[1]CashflowForecast!$J$6</definedName>
    <definedName name="PeriodDistributionDate">[1]CashflowForecast!$J$8</definedName>
    <definedName name="PeriodDistributionDateAfter">[1]CashflowForecast!$L$8</definedName>
    <definedName name="PeriodDistributionDateBefore">[1]CashflowForecast!$H$8</definedName>
    <definedName name="PeriodNumber">[1]PreInput!$C$10</definedName>
    <definedName name="PeriodPublicationDate">[1]CashflowForecast!$J$7</definedName>
    <definedName name="PerpetualPayingAgentFeeSplit">[1]RBACalcs!$B$78</definedName>
    <definedName name="PlausibilityCheckTotal">[1]Check!$B$6</definedName>
    <definedName name="Poolcut">[4]References!$B$2</definedName>
    <definedName name="PoolcutDate">[1]PreInput!$C$5</definedName>
    <definedName name="PoolcutReceivablesBalance">[1]Input!$D$90</definedName>
    <definedName name="PoolIDRetentionPool">[1]PreInput!$C$4</definedName>
    <definedName name="PoolIDSoldPool">[1]PreInput!$C$3</definedName>
    <definedName name="PrevCollatPaymentValue">[1]CashflowForecast!$F$6</definedName>
    <definedName name="PrevCollDateFolder">[1]PreInput!$C$40</definedName>
    <definedName name="PrevCollectionsPeriodEnd">[1]PaymentsInputs!$D$33</definedName>
    <definedName name="PrevCollectionsPeriodStart">[1]PaymentsInputs!$D$32</definedName>
    <definedName name="PrevCollPaymentDate">[1]CashflowForecast!$D$6</definedName>
    <definedName name="PrevCollPaymentValue">[1]CashflowForecast!$E$6</definedName>
    <definedName name="PrevDistRecFilename">[1]PreInput!$C$37</definedName>
    <definedName name="PrevDistRecLocation">[1]PreInput!$C$36</definedName>
    <definedName name="PrevFinalInvReportFileName">[1]PreInput!$C$25</definedName>
    <definedName name="PrevFinalInvReportLocation">[1]PreInput!$C$24</definedName>
    <definedName name="PrevInvReport">[1]CashflowForecast!$L$7</definedName>
    <definedName name="PrevInvReportLocation">[1]PreInput!$C$23</definedName>
    <definedName name="PrevWaterfallPlusFilename">[1]PreInput!$C$27</definedName>
    <definedName name="PrincDistClassA">'Waterfall+'!$F$51</definedName>
    <definedName name="PrincDistClassB">'Waterfall+'!$G$51</definedName>
    <definedName name="_xlnm.Print_Area" localSheetId="0">'Waterfall+'!$A$1:$M$72</definedName>
    <definedName name="ProductTypeRef">[1]PreInput!$H$121:$I$125</definedName>
    <definedName name="PublicationDate">[1]PreInput!$C$11</definedName>
    <definedName name="PublicHolidaysRef">[1]PublicHols!$C$4:$D$80</definedName>
    <definedName name="RA_Choices">'[1]Assumptions - Lists'!$B$8:$D$8</definedName>
    <definedName name="RA_Selection">[1]Assumptions!$A$7</definedName>
    <definedName name="RatingAgency1ABN">[1]Input!$C$121</definedName>
    <definedName name="RatingAgency2ABN">[1]Input!$C$128</definedName>
    <definedName name="RatingDBRSCurrClassA_RBAFormat">[1]Input!$H$32</definedName>
    <definedName name="RatingDBRSCurrClassB_RBAFormat">[1]Input!$H$33</definedName>
    <definedName name="RatingDBRSIssueClassA_RBAFormat">[1]Input!$E$32</definedName>
    <definedName name="RatingDBRSIssueClassB_RBAFormat">[1]Input!$E$33</definedName>
    <definedName name="RatingFitchCurrClassA_RBAFormat">[1]Input!$J$32</definedName>
    <definedName name="RatingFitchCurrClassB_RBAFormat">[1]Input!$J$33</definedName>
    <definedName name="RatingFitchIssueClassA_RBAFormat">[1]Input!$G$32</definedName>
    <definedName name="RatingFitchIssueClassB_RBAFormat">[1]Input!$G$33</definedName>
    <definedName name="RatingSPCurrClassA_RBAFormat">[1]Input!$I$32</definedName>
    <definedName name="RatingSPCurrClassB_RBAFormat">[1]Input!$I$33</definedName>
    <definedName name="RatingSPIssueClassA_RBAFormat">[1]Input!$F$32</definedName>
    <definedName name="RatingSPIssueClassB_RBAFormat">[1]Input!$F$33</definedName>
    <definedName name="RBANonWaterfallGeneralSubmissionTemplateLocation">[1]PreInput!$C$57</definedName>
    <definedName name="RBANonWaterfallGeneralTemplateLocation">[1]PreInput!$C$56</definedName>
    <definedName name="RBAReportingFolder">[1]PreInput!$C$44</definedName>
    <definedName name="RBAWaterfallGeneralTemplateLocation">[1]PreInput!$C$55</definedName>
    <definedName name="RBAXMLGenerationToolGeneralOutputLocation">[1]PreInput!$C$59</definedName>
    <definedName name="RBAXMLGenerationToolLocation">[1]PreInput!$C$58</definedName>
    <definedName name="Receivables_Balance_Discounted">[1]Assumptions!$B$57</definedName>
    <definedName name="RegulatoryROSFolder">[1]PreInput!$C$42</definedName>
    <definedName name="RemainingRounding">'Waterfall+'!$B$30</definedName>
    <definedName name="RemainingRounding_Prev_WaterfallPlus">'[1]Prev_Waterfall+'!$B$30</definedName>
    <definedName name="RemainingRoundingMLess1">'Waterfall+'!$B$14</definedName>
    <definedName name="Remittanceflag">[1]Input!$F$13</definedName>
    <definedName name="ReportingPeriodEnd">[1]PreInput!$C$9</definedName>
    <definedName name="ReportingPeriodStart">[1]PreInput!$C$8</definedName>
    <definedName name="RepPrice">'[1]Transaction Events I'!$H$18</definedName>
    <definedName name="RepurchaseBalance">'[1]Transaction Events I'!$E$18</definedName>
    <definedName name="RepurchaseBalancePercent">'[1]Transaction Events I'!$F$18</definedName>
    <definedName name="RepurchaseCount">'[1]Transaction Events I'!$C$18</definedName>
    <definedName name="RepurchaseCountPercent">'[1]Transaction Events I'!$D$18</definedName>
    <definedName name="RepurchaseIntComp">'[1]Transaction Events I'!$G$18</definedName>
    <definedName name="RepurchasesTotal">'[1]Transaction Events I'!$C$20</definedName>
    <definedName name="revolving_prd__excess_int_usage">#REF!</definedName>
    <definedName name="revolving_prd__num_mths">#REF!</definedName>
    <definedName name="SAPBEXhrIndnt" hidden="1">"Wide"</definedName>
    <definedName name="SAPBEXrevision" hidden="1">17</definedName>
    <definedName name="SAPBEXsysID" hidden="1">"FBP"</definedName>
    <definedName name="SAPBEXwbID" hidden="1">"3VLVO8DNFBSDDI223U2WGB0F2"</definedName>
    <definedName name="SAPsysID" hidden="1">"708C5W7SBKP804JT78WJ0JNKI"</definedName>
    <definedName name="SAPwbID" hidden="1">"ARS"</definedName>
    <definedName name="SchedCollections">'[1]Outstanding Contracts II'!$E$22</definedName>
    <definedName name="ScheduledCleanUpCall">'[1]Reporting Details'!$B$9</definedName>
    <definedName name="SecondaryFolder">[1]PreInput!$C$19</definedName>
    <definedName name="SeniorFees">'Waterfall+'!$B$17:$B$25</definedName>
    <definedName name="servicer_fee">[1]Assumptions!$B$37</definedName>
    <definedName name="ServicerFee">[1]Invoices!$H$20</definedName>
    <definedName name="ServInvLocation">[1]PreInput!$C$20</definedName>
    <definedName name="Sheet_Int_StatsA_Ref">[4]References!$E$26</definedName>
    <definedName name="Sheet_Int_StatsM_Ref">[4]References!$E$25</definedName>
    <definedName name="Sheet_NAF_StatsA_Ref">[4]References!$E$23</definedName>
    <definedName name="Sheet_NAF_StatsM_Ref">[4]References!$E$22</definedName>
    <definedName name="Sheet_OutsBal_Stats_Ref">[4]References!$E$20</definedName>
    <definedName name="Sheet_Rem_Term_StatsA_Ref">[4]References!$E$34</definedName>
    <definedName name="Sheet_Rem_Term_StatsM_Ref">[4]References!$E$33</definedName>
    <definedName name="Sheet_Seas_StatsA_Ref">[4]References!$E$37</definedName>
    <definedName name="Sheet_Seas_StatsM_Ref">[4]References!$E$36</definedName>
    <definedName name="Sheet10Ref">[4]References!$E$19</definedName>
    <definedName name="Sheet11Ref">[4]References!$E$21</definedName>
    <definedName name="Sheet12Ref">[4]References!$E$24</definedName>
    <definedName name="Sheet13Ref">[4]References!$E$27</definedName>
    <definedName name="Sheet14Ref">[4]References!$E$32</definedName>
    <definedName name="Sheet15Ref">[4]References!$E$35</definedName>
    <definedName name="Sheet16Ref">[4]References!$E$38</definedName>
    <definedName name="Sheet18Ref">[4]References!$E$41</definedName>
    <definedName name="Sheet19Ref">[4]References!$E$42</definedName>
    <definedName name="Sheet20Ref">[4]References!$E$43</definedName>
    <definedName name="Sheet21Ref">[4]References!$E$45</definedName>
    <definedName name="Sheet22Ref">[4]References!$E$46</definedName>
    <definedName name="Sheet27Ref">[4]References!$E$51</definedName>
    <definedName name="Sheet3Ref">[4]References!$E$9</definedName>
    <definedName name="Sheet4Ref">[4]References!$E$10</definedName>
    <definedName name="Sheet5Ref">[4]References!$E$11</definedName>
    <definedName name="Sheet6Ref">[4]References!$E$15</definedName>
    <definedName name="Sheet7Ref">[4]References!$E$16</definedName>
    <definedName name="Sheet8Ref">[4]References!$E$17</definedName>
    <definedName name="Sheet9Ref">[4]References!$E$18</definedName>
    <definedName name="SheetBalloonsRef">[4]References!$E$52</definedName>
    <definedName name="SheetBrandRef">[4]References!$E$44</definedName>
    <definedName name="SheetRef_DownPay_StatsM">[4]References!$E$12</definedName>
    <definedName name="SheetRef_DownPayOnlyStatsA">[4]References!$E$14</definedName>
    <definedName name="SheetRef_DownPayStatsA">[4]References!$E$13</definedName>
    <definedName name="Sheets_Orig_Term_StatsA">[4]References!$E$28</definedName>
    <definedName name="Sheets_Orig_Term_StatsM">[4]References!$E$29</definedName>
    <definedName name="single_tranche_pool_start">#REF!</definedName>
    <definedName name="StatesRef">[1]PreInput!$H$106:$I$113</definedName>
    <definedName name="Sub__Loan__swap">#REF!</definedName>
    <definedName name="SubLoan_IPA">[1]Assumptions!$B$13</definedName>
    <definedName name="SubLoan_Yield_Implied">[1]Assumptions!$E$13</definedName>
    <definedName name="SubLoanActRepayment">'Waterfall+'!$H$52</definedName>
    <definedName name="SubLoanAggrUnpaidIntM">'Waterfall+'!$H$29</definedName>
    <definedName name="SubLoanAggUnpaidIntMLess1">'Waterfall+'!$H$28</definedName>
    <definedName name="SubLoanBalanceM_Prev_WaterfallPlus">'[1]Prev_Waterfall+'!$H$56</definedName>
    <definedName name="SubLoanBalanceMLess1">'Waterfall+'!$H$16</definedName>
    <definedName name="SubLoanBalM">'Waterfall+'!$H$56</definedName>
    <definedName name="SubLoanBalMLess1">'Waterfall+'!$H$47</definedName>
    <definedName name="SubLoanFixedSwapRate">[1]Input!$D$37</definedName>
    <definedName name="SubLoanProviderABN">[1]Input!$C$134</definedName>
    <definedName name="SubLoanSpread">[1]Input!$E$22</definedName>
    <definedName name="SubLoanUnpaidIntM_Prev_WaterfallPlus">'[1]Prev_Waterfall+'!$H$29</definedName>
    <definedName name="SubordinatedNotesToVWFSA">'Waterfall+'!$B$39</definedName>
    <definedName name="SummaryAmortForeCollectionsMLess1">[1]Summary!$AU$1</definedName>
    <definedName name="SummaryFees">[1]Summary!$AS$1</definedName>
    <definedName name="SummaryIntCompCollected">[1]Summary!$AQ$1</definedName>
    <definedName name="SummaryODPB">[1]Summary!$F$1</definedName>
    <definedName name="SummaryOrigROSODPBForecastMLess1">[1]Summary!$E$1</definedName>
    <definedName name="SwapB2BAddress1">[1]Input!$C$114</definedName>
    <definedName name="SwapB2BAddress2">[1]Input!$C$115</definedName>
    <definedName name="SwapB2BAddress3">[1]Input!$C$116</definedName>
    <definedName name="SwapB2BAddress4">[1]Input!$C$117</definedName>
    <definedName name="SwapB2BID">[1]Input!$C$112</definedName>
    <definedName name="SwapB2BName">[1]Input!$C$110</definedName>
    <definedName name="SwapPaymentsClassA">'Waterfall+'!$F$36</definedName>
    <definedName name="SwapPaymentsClassB">'Waterfall+'!$G$36</definedName>
    <definedName name="SwapReceiptsClassA">'Waterfall+'!$F$43</definedName>
    <definedName name="SwapReceiptsClassB">'Waterfall+'!$G$43</definedName>
    <definedName name="Swaps3rdLedgerClassAPayment">'Waterfall+'!$L$44</definedName>
    <definedName name="Swaps3rdLedgerClassBPayment">'Waterfall+'!$M$44</definedName>
    <definedName name="SwapsBackendClassAPayment">'Waterfall+'!$I$44</definedName>
    <definedName name="SwapsBackendClassBPayment">'Waterfall+'!$J$44</definedName>
    <definedName name="SwapsFolderLocation">[1]PreInput!$C$68</definedName>
    <definedName name="TempAndPrevQueriesFolder">[1]PreInput!$C$29</definedName>
    <definedName name="the_rating_levels">#REF!</definedName>
    <definedName name="ThisCollFolder">[1]Emails!$C$259</definedName>
    <definedName name="TodayDate">[1]ToDoList!$G$4</definedName>
    <definedName name="ToDoListFinalFilenameRef">[1]PreInput!$C$21</definedName>
    <definedName name="TrustBankStatementsforInvRepFolder">[1]PreInput!$C$53</definedName>
    <definedName name="TrusteeAndSecurityTrusteeFee">[1]Invoices!$H$9</definedName>
    <definedName name="TrustManagerFee">[1]Invoices!$H$21</definedName>
    <definedName name="TrustMonthTable">#REF!</definedName>
    <definedName name="WA_SEASONING_MTHS">#REF!</definedName>
    <definedName name="WALClassACurr">#REF!</definedName>
    <definedName name="WALClassAPoolcut">[1]Input!$F$20</definedName>
    <definedName name="WALClassBCurr">#REF!</definedName>
    <definedName name="WALCurrentClassA">[1]Assumptions!$B$64</definedName>
    <definedName name="WALSubLoanCurr">#REF!</definedName>
    <definedName name="Waterfall10PenCostExpDamLossLib">'Waterfall+'!$B$31</definedName>
    <definedName name="Waterfall11OtherPaySwapCparty">'Waterfall+'!$B$32</definedName>
    <definedName name="Waterfall12SubLoanAccUnpaidInt">'Waterfall+'!$B$33</definedName>
    <definedName name="Waterfall12SubLoanInterest">'Waterfall+'!$B$33</definedName>
    <definedName name="Waterfall13SubLoanPrinc">'Waterfall+'!$B$36</definedName>
    <definedName name="Waterfall14SurplusIncBenTrust">'Waterfall+'!$B$36</definedName>
    <definedName name="Waterfall14SurplusIncomeDistributionBeneficiary">'Waterfall+'!$B$37</definedName>
    <definedName name="Waterfall1TrustBeneficiary">'Waterfall+'!$B$18</definedName>
    <definedName name="Waterfall2Taxes">'Waterfall+'!$B$19</definedName>
    <definedName name="Waterfall3TrustFeesExpServicerFees">'Waterfall+'!$B$20</definedName>
    <definedName name="Waterfall4aNetSwapPaymentsClassA">'Waterfall+'!$B$21</definedName>
    <definedName name="Waterfall4bNetSwapPaymentsClassB">'Waterfall+'!$B$22</definedName>
    <definedName name="Waterfall5aAccruedInterestClassA">'Waterfall+'!$B$23</definedName>
    <definedName name="Waterfall5bShortfallInterestClassA">'Waterfall+'!$B$24</definedName>
    <definedName name="Waterfall6aAccruedInterestClassB">'Waterfall+'!$B$25</definedName>
    <definedName name="Waterfall6bShortfallInterestClassB">'Waterfall+'!$B$26</definedName>
    <definedName name="Waterfall7CashCollateralAcc">'Waterfall+'!$B$27</definedName>
    <definedName name="Waterfall8ClassAPrincipal">'Waterfall+'!$B$28</definedName>
    <definedName name="Waterfall9ClassBPrincipal">'Waterfall+'!$B$29</definedName>
    <definedName name="WaterfallBufferRelease">'Waterfall+'!$B$13</definedName>
    <definedName name="WaterfallCCADistributionToTrustBeneficiary">'Waterfall+'!$B$45</definedName>
    <definedName name="WaterfallCCAPaymentIntAccruedThisPeriodSubLoan">'Waterfall+'!$B$42</definedName>
    <definedName name="WaterfallCCAPaymentRegularRedemptionSubLoan">'Waterfall+'!$B$44</definedName>
    <definedName name="WaterfallCCAPaymentUnpaidIntSubLoan">'Waterfall+'!$B$43</definedName>
    <definedName name="WaterfallDamages">'Waterfall+'!$B$11</definedName>
    <definedName name="WaterfallOtherReimbursements">'Waterfall+'!$B$12</definedName>
    <definedName name="WaterfallPaymentFromCCA">'Waterfall+'!$B$41</definedName>
    <definedName name="WaterfallSubLoanInterestThisPeriod">'Waterfall+'!$B$34</definedName>
    <definedName name="WaterfallSubLoanInterestUnpaid">'Waterfall+'!$B$35</definedName>
    <definedName name="WeekDaysRef">[1]PreInput!$D$106:$E$112</definedName>
    <definedName name="WeightedAveSeasoning">'[1]Pool Data V'!$E$61</definedName>
    <definedName name="WeightedRemainingTerm">'[1]Pool Data V'!$E$42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<sst xmlns="http://schemas.openxmlformats.org/spreadsheetml/2006/main" count="147" uniqueCount="109">
  <si>
    <t>Calculation of Available Distribution Amount</t>
  </si>
  <si>
    <t>Payment</t>
  </si>
  <si>
    <t>Remaining Amount</t>
  </si>
  <si>
    <t>Notes/Loan - Interest</t>
  </si>
  <si>
    <t>1) i) Available Collections Amount from Contracts</t>
  </si>
  <si>
    <t>Interest Period (Adjusted)</t>
  </si>
  <si>
    <t>until</t>
  </si>
  <si>
    <t>1) ii) Available Collections - Interest on Trust Account</t>
  </si>
  <si>
    <t>Interest Period (Unadjusted)</t>
  </si>
  <si>
    <t>2) Drawings From Cash Collateral Account as provided for in clause 12.1 of the Issue Supplement</t>
  </si>
  <si>
    <t>Outstanding Discounted Receivables Balance (M-1)</t>
  </si>
  <si>
    <t>3) i) Net Swap Receipts - Class A</t>
  </si>
  <si>
    <t>Outstanding Discounted Receivables Balance (M)</t>
  </si>
  <si>
    <t>3) ii) Net Swap Receipts - Class B</t>
  </si>
  <si>
    <t>Future Discounted Receivables Balance (M-1)</t>
  </si>
  <si>
    <t>4) Damages and Indemnity Payments to Issuer</t>
  </si>
  <si>
    <t>Future Discounted Receivables Balance (M)</t>
  </si>
  <si>
    <t>5) Other Reimbursement Amounts</t>
  </si>
  <si>
    <t>Weighted Swap Rate</t>
  </si>
  <si>
    <t>6) Buffer Release Amount</t>
  </si>
  <si>
    <t>Remaining Rounding Amount (M-1)</t>
  </si>
  <si>
    <t>Class A</t>
  </si>
  <si>
    <t>Class B</t>
  </si>
  <si>
    <t>Subordinated Loan</t>
  </si>
  <si>
    <t>Overcollateralisation</t>
  </si>
  <si>
    <t>Notes</t>
  </si>
  <si>
    <t>-</t>
  </si>
  <si>
    <t>Waterfall Calculation</t>
  </si>
  <si>
    <t>Notes Balance (M-1)</t>
  </si>
  <si>
    <t>Available Distribution Amount</t>
  </si>
  <si>
    <t>Balance per Note (M-1)</t>
  </si>
  <si>
    <t>1) Trust Beneficiary $1</t>
  </si>
  <si>
    <t>2) Taxes</t>
  </si>
  <si>
    <t>Interest Days act/365</t>
  </si>
  <si>
    <t>3) Trust Fees &amp; Expenses and Servicer Fees</t>
  </si>
  <si>
    <t>4. a) Net Swap Payments - Class A Notes</t>
  </si>
  <si>
    <t>4. b) Net Swap Payments - Class B Notes</t>
  </si>
  <si>
    <t>Interest due</t>
  </si>
  <si>
    <t>5. a) Interest accrued in prev. month - Class A</t>
  </si>
  <si>
    <t>5. b) Interest Shortfalls from prior months - Class A</t>
  </si>
  <si>
    <t>6. a) Interest accrued in prev. month - Class B</t>
  </si>
  <si>
    <t>Interest per Note (act/365)</t>
  </si>
  <si>
    <t>6. b) Interest Shortfalls from prior months - Class B</t>
  </si>
  <si>
    <t>Interest - paid</t>
  </si>
  <si>
    <t>7) Payment to Cash Collateral Account</t>
  </si>
  <si>
    <t>Interest - not paid during the Period</t>
  </si>
  <si>
    <t>8) Principal Payment - Class A</t>
  </si>
  <si>
    <t>Interest - not paid - Aggregated (M-1)</t>
  </si>
  <si>
    <t>9) Principal Payment - Class B</t>
  </si>
  <si>
    <t>Interest - not paid - Aggregated (M)</t>
  </si>
  <si>
    <t>Remaining Rounding Amount (Current Period)</t>
  </si>
  <si>
    <t>Front End (ING)</t>
  </si>
  <si>
    <t>Back End (ING)</t>
  </si>
  <si>
    <t>3rd Ledger (ING)</t>
  </si>
  <si>
    <t>10) Penalties, Costs, Expenses, Damages, Losses or Liabilities</t>
  </si>
  <si>
    <t>Trust Paying Leg</t>
  </si>
  <si>
    <t>VWFS Receiving Leg</t>
  </si>
  <si>
    <t>VWFS Paying Leg</t>
  </si>
  <si>
    <t>11) Other Payment to Swap Counterparties</t>
  </si>
  <si>
    <r>
      <t>Fix</t>
    </r>
    <r>
      <rPr>
        <sz val="10"/>
        <rFont val="Arial"/>
        <family val="2"/>
      </rPr>
      <t xml:space="preserve"> Interest Rate </t>
    </r>
  </si>
  <si>
    <t>12) Subordinated Loan Accrued and Unpaid Interest</t>
  </si>
  <si>
    <t>Interest Days 30/360</t>
  </si>
  <si>
    <t>Interest Accrued this period on the Subordinated Loan</t>
  </si>
  <si>
    <t>Unpaid Interest on the Subordinated Loan</t>
  </si>
  <si>
    <t>13) Subordinated Loan Principal</t>
  </si>
  <si>
    <t>in Total</t>
  </si>
  <si>
    <t>14) Surplus Income Distribution to Beneficiary of the Trust</t>
  </si>
  <si>
    <t>Trust Receiving Leg</t>
  </si>
  <si>
    <t>Spread</t>
  </si>
  <si>
    <t>Floating Interest Rate</t>
  </si>
  <si>
    <t>Distribution of Cash Collateral Account surplus</t>
  </si>
  <si>
    <t>Remaining amount</t>
  </si>
  <si>
    <t xml:space="preserve">Payment from CCA </t>
  </si>
  <si>
    <t>Payment of Interest Accrued this period on the Subordinated Loan</t>
  </si>
  <si>
    <t>Payment of Unpaid Interest on the Subordinated Loan</t>
  </si>
  <si>
    <t>Payment in respect of regular redemption to subordinated lender</t>
  </si>
  <si>
    <t>Trust Fixing / Net Swap Payment</t>
  </si>
  <si>
    <t>VWFS Net Swap Payment</t>
  </si>
  <si>
    <t>Distribution to Beneficiary of the Trust</t>
  </si>
  <si>
    <t>Notes/Loan - Redemption</t>
  </si>
  <si>
    <t>3rd Ledger Notional Balance</t>
  </si>
  <si>
    <t>Note Balance (M-1)</t>
  </si>
  <si>
    <t>Note Factor (M-1)</t>
  </si>
  <si>
    <t>Targeted Overcollateralisation Amount</t>
  </si>
  <si>
    <t>Targeted Note Balance</t>
  </si>
  <si>
    <t>Targeted Redemption</t>
  </si>
  <si>
    <t>Actual Redemption / Capitalisation</t>
  </si>
  <si>
    <t>Redemption per Note</t>
  </si>
  <si>
    <t>Balance per Note (M)</t>
  </si>
  <si>
    <t>Note Factor (M)</t>
  </si>
  <si>
    <t>Note Balance (M)</t>
  </si>
  <si>
    <t>Overcollateralisation Amount</t>
  </si>
  <si>
    <t>Overcollateralisation Percentage</t>
  </si>
  <si>
    <t>Remaining Amount due to Rounding per note</t>
  </si>
  <si>
    <t>Cash Collateral Account</t>
  </si>
  <si>
    <t>Specified Cash Collateral Account Balance</t>
  </si>
  <si>
    <t>Cash Collateral Amount as of the Beginning of the Monthly Period</t>
  </si>
  <si>
    <t>Payment to Cash Collateral Account</t>
  </si>
  <si>
    <t>Payment from Cash Collateral Account</t>
  </si>
  <si>
    <t>Drawings From Cash Collateral Account as provided for in clause 12.1 of the Issue Supplement</t>
  </si>
  <si>
    <t>Cash Collateral Amount as of the End of the Monthly Period</t>
  </si>
  <si>
    <t>Publication Date: 16/03/2023</t>
  </si>
  <si>
    <t>Period: 02/2023 / Period No. 1</t>
  </si>
  <si>
    <t>BBSW 27/02/2023</t>
  </si>
  <si>
    <t>Accrued Interest days in 02/2023 (act/365)</t>
  </si>
  <si>
    <t>Accrued Interest days in 03/2023 (act/365)</t>
  </si>
  <si>
    <t>Accrued Interest in month 02/2023</t>
  </si>
  <si>
    <t>Accrued Interest in month 03/2023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</si>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</sst>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mmmm\ yyyy"/>
    <numFmt numFmtId="165" formatCode="#,##0.00\ &quot;AUD &quot;;\(#,##0.00\ &quot;AUD&quot;\);\-\ \ \ \ &quot;AUD &quot;"/>
    <numFmt numFmtId="166" formatCode="#,##0.000"/>
    <numFmt numFmtId="167" formatCode="_-* #,##0.00\ _€_-;\-* #,##0.00\ _€_-;_-* &quot;-&quot;??\ _€_-;_-@_-"/>
    <numFmt numFmtId="168" formatCode="0.0000%"/>
    <numFmt numFmtId="169" formatCode="#,##0.00\ &quot;AUD&quot;"/>
    <numFmt numFmtId="170" formatCode="_-* #,##0.00\ [$€-1]_-;\-* #,##0.00\ [$€-1]_-;_-* &quot;-&quot;??\ [$€-1]_-"/>
    <numFmt numFmtId="171" formatCode="#,##0.00\ &quot;AUD&quot;;[Red]\-#,##0.00\ &quot;AUD&quot;_-;\-\ \ \ \ &quot;AUD&quot;"/>
    <numFmt numFmtId="172" formatCode="0.000%"/>
    <numFmt numFmtId="173" formatCode="_(* #,##0.00_)&quot; AUD&quot;;_(* \(#,##0.00\)&quot; AUD&quot;;_(* &quot;-&quot;??_)&quot; AUD&quot;;_(@_)"/>
    <numFmt numFmtId="174" formatCode="#,##0.00\ &quot;€&quot;;\-#,##0.00\ &quot;€&quot;"/>
    <numFmt numFmtId="175" formatCode="#,##0.0000000"/>
    <numFmt numFmtId="176" formatCode="#,##0.000000"/>
    <numFmt numFmtId="177" formatCode="#,##0.00\ &quot;€&quot;;[Red]\-#,##0.00\ &quot;€&quot;"/>
    <numFmt numFmtId="178" formatCode="#,##0.00000000"/>
  </numFmts>
  <fonts count="13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 Light"/>
      <family val="1"/>
      <scheme val="major"/>
    </font>
    <font>
      <u/>
      <sz val="10"/>
      <color indexed="12"/>
      <name val="Arial"/>
      <family val="2"/>
    </font>
    <font>
      <b/>
      <u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6"/>
      <name val="Arial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4666"/>
        <bgColor theme="4"/>
      </patternFill>
    </fill>
    <fill>
      <patternFill patternType="solid">
        <fgColor rgb="FF004666"/>
        <bgColor indexed="64"/>
      </patternFill>
    </fill>
    <fill>
      <patternFill patternType="solid">
        <fgColor rgb="FFD4D6D9"/>
        <bgColor theme="4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5">
    <xf numFmtId="0" fontId="0" fillId="0" borderId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43">
    <xf numFmtId="0" fontId="0" fillId="0" borderId="0" xfId="0"/>
    <xf numFmtId="0" fontId="2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0" fillId="3" borderId="0" xfId="0" applyFill="1" applyBorder="1" applyAlignment="1"/>
    <xf numFmtId="0" fontId="0" fillId="0" borderId="0" xfId="0" applyAlignment="1"/>
    <xf numFmtId="0" fontId="2" fillId="3" borderId="0" xfId="0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right" vertical="center"/>
    </xf>
    <xf numFmtId="0" fontId="6" fillId="0" borderId="0" xfId="0" applyFont="1" applyAlignme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0" xfId="0" quotePrefix="1" applyFont="1" applyAlignment="1"/>
    <xf numFmtId="0" fontId="7" fillId="4" borderId="3" xfId="0" applyFont="1" applyFill="1" applyBorder="1" applyAlignment="1">
      <alignment horizontal="left" vertical="center" wrapText="1" indent="1"/>
    </xf>
    <xf numFmtId="165" fontId="8" fillId="5" borderId="3" xfId="0" applyNumberFormat="1" applyFont="1" applyFill="1" applyBorder="1" applyAlignment="1">
      <alignment horizontal="right"/>
    </xf>
    <xf numFmtId="166" fontId="0" fillId="0" borderId="0" xfId="0" applyNumberFormat="1" applyAlignment="1"/>
    <xf numFmtId="14" fontId="7" fillId="4" borderId="3" xfId="0" applyNumberFormat="1" applyFont="1" applyFill="1" applyBorder="1" applyAlignment="1">
      <alignment vertical="center"/>
    </xf>
    <xf numFmtId="167" fontId="7" fillId="4" borderId="3" xfId="1" applyFont="1" applyFill="1" applyBorder="1" applyAlignment="1">
      <alignment vertical="center"/>
    </xf>
    <xf numFmtId="14" fontId="7" fillId="0" borderId="0" xfId="0" applyNumberFormat="1" applyFont="1" applyAlignment="1"/>
    <xf numFmtId="168" fontId="7" fillId="4" borderId="3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indent="1"/>
    </xf>
    <xf numFmtId="165" fontId="7" fillId="6" borderId="3" xfId="0" applyNumberFormat="1" applyFont="1" applyFill="1" applyBorder="1" applyAlignment="1">
      <alignment horizontal="right" vertical="center"/>
    </xf>
    <xf numFmtId="165" fontId="8" fillId="6" borderId="3" xfId="0" applyNumberFormat="1" applyFont="1" applyFill="1" applyBorder="1" applyAlignment="1">
      <alignment horizontal="right" vertical="center"/>
    </xf>
    <xf numFmtId="0" fontId="7" fillId="7" borderId="3" xfId="0" applyFont="1" applyFill="1" applyBorder="1" applyAlignment="1">
      <alignment horizontal="left" vertical="center" wrapText="1" indent="1"/>
    </xf>
    <xf numFmtId="14" fontId="7" fillId="8" borderId="3" xfId="0" applyNumberFormat="1" applyFont="1" applyFill="1" applyBorder="1" applyAlignment="1">
      <alignment vertical="center"/>
    </xf>
    <xf numFmtId="167" fontId="7" fillId="8" borderId="3" xfId="1" applyFont="1" applyFill="1" applyBorder="1" applyAlignment="1">
      <alignment vertical="center"/>
    </xf>
    <xf numFmtId="165" fontId="7" fillId="5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9" fontId="7" fillId="5" borderId="3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/>
    <xf numFmtId="170" fontId="9" fillId="9" borderId="0" xfId="0" applyNumberFormat="1" applyFont="1" applyFill="1" applyBorder="1" applyAlignment="1">
      <alignment vertical="top"/>
    </xf>
    <xf numFmtId="165" fontId="7" fillId="5" borderId="3" xfId="0" applyNumberFormat="1" applyFont="1" applyFill="1" applyBorder="1" applyAlignment="1">
      <alignment horizontal="right"/>
    </xf>
    <xf numFmtId="10" fontId="7" fillId="5" borderId="3" xfId="2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 vertical="center" wrapText="1" indent="1"/>
    </xf>
    <xf numFmtId="0" fontId="1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71" fontId="8" fillId="11" borderId="5" xfId="0" applyNumberFormat="1" applyFont="1" applyFill="1" applyBorder="1" applyAlignment="1">
      <alignment horizontal="right" vertical="center"/>
    </xf>
    <xf numFmtId="3" fontId="7" fillId="4" borderId="3" xfId="0" applyNumberFormat="1" applyFont="1" applyFill="1" applyBorder="1" applyAlignment="1">
      <alignment horizontal="right" vertical="center"/>
    </xf>
    <xf numFmtId="3" fontId="7" fillId="4" borderId="3" xfId="1" applyNumberFormat="1" applyFont="1" applyFill="1" applyBorder="1" applyAlignment="1">
      <alignment horizontal="right" vertical="center"/>
    </xf>
    <xf numFmtId="4" fontId="7" fillId="4" borderId="3" xfId="1" applyNumberFormat="1" applyFont="1" applyFill="1" applyBorder="1" applyAlignment="1">
      <alignment horizontal="right" vertical="center"/>
    </xf>
    <xf numFmtId="4" fontId="7" fillId="8" borderId="6" xfId="1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 wrapText="1"/>
    </xf>
    <xf numFmtId="169" fontId="7" fillId="0" borderId="0" xfId="0" applyNumberFormat="1" applyFont="1" applyFill="1" applyBorder="1" applyAlignment="1">
      <alignment horizontal="right"/>
    </xf>
    <xf numFmtId="169" fontId="7" fillId="9" borderId="0" xfId="0" applyNumberFormat="1" applyFont="1" applyFill="1" applyBorder="1" applyAlignment="1">
      <alignment horizontal="right"/>
    </xf>
    <xf numFmtId="172" fontId="7" fillId="7" borderId="8" xfId="2" applyNumberFormat="1" applyFont="1" applyFill="1" applyBorder="1" applyAlignment="1">
      <alignment horizontal="right" vertical="center"/>
    </xf>
    <xf numFmtId="172" fontId="7" fillId="7" borderId="3" xfId="2" applyNumberFormat="1" applyFont="1" applyFill="1" applyBorder="1" applyAlignment="1">
      <alignment horizontal="right" vertical="center"/>
    </xf>
    <xf numFmtId="172" fontId="6" fillId="7" borderId="3" xfId="2" applyNumberFormat="1" applyFont="1" applyFill="1" applyBorder="1" applyAlignment="1">
      <alignment horizontal="right" vertical="center"/>
    </xf>
    <xf numFmtId="172" fontId="6" fillId="7" borderId="6" xfId="2" applyNumberFormat="1" applyFont="1" applyFill="1" applyBorder="1" applyAlignment="1">
      <alignment horizontal="right" vertical="center"/>
    </xf>
    <xf numFmtId="3" fontId="6" fillId="4" borderId="3" xfId="1" applyNumberFormat="1" applyFont="1" applyFill="1" applyBorder="1" applyAlignment="1">
      <alignment horizontal="right" vertical="center"/>
    </xf>
    <xf numFmtId="3" fontId="6" fillId="8" borderId="6" xfId="1" applyNumberFormat="1" applyFont="1" applyFill="1" applyBorder="1" applyAlignment="1">
      <alignment horizontal="right" vertical="center"/>
    </xf>
    <xf numFmtId="3" fontId="0" fillId="0" borderId="0" xfId="0" applyNumberFormat="1" applyAlignment="1"/>
    <xf numFmtId="3" fontId="6" fillId="0" borderId="0" xfId="0" applyNumberFormat="1" applyFont="1" applyAlignment="1"/>
    <xf numFmtId="3" fontId="6" fillId="9" borderId="0" xfId="0" applyNumberFormat="1" applyFont="1" applyFill="1" applyAlignment="1"/>
    <xf numFmtId="169" fontId="6" fillId="0" borderId="0" xfId="0" applyNumberFormat="1" applyFont="1" applyFill="1" applyBorder="1" applyAlignment="1">
      <alignment horizontal="right"/>
    </xf>
    <xf numFmtId="169" fontId="6" fillId="9" borderId="0" xfId="0" applyNumberFormat="1" applyFont="1" applyFill="1" applyBorder="1" applyAlignment="1">
      <alignment horizontal="right"/>
    </xf>
    <xf numFmtId="169" fontId="6" fillId="5" borderId="3" xfId="0" applyNumberFormat="1" applyFont="1" applyFill="1" applyBorder="1" applyAlignment="1">
      <alignment horizontal="right"/>
    </xf>
    <xf numFmtId="169" fontId="6" fillId="6" borderId="6" xfId="0" applyNumberFormat="1" applyFont="1" applyFill="1" applyBorder="1" applyAlignment="1">
      <alignment horizontal="right"/>
    </xf>
    <xf numFmtId="171" fontId="6" fillId="0" borderId="0" xfId="0" applyNumberFormat="1" applyFont="1" applyFill="1" applyBorder="1" applyAlignment="1">
      <alignment horizontal="right"/>
    </xf>
    <xf numFmtId="171" fontId="6" fillId="9" borderId="0" xfId="0" applyNumberFormat="1" applyFont="1" applyFill="1" applyBorder="1" applyAlignment="1">
      <alignment horizontal="right"/>
    </xf>
    <xf numFmtId="171" fontId="7" fillId="5" borderId="3" xfId="0" applyNumberFormat="1" applyFont="1" applyFill="1" applyBorder="1" applyAlignment="1">
      <alignment horizontal="right"/>
    </xf>
    <xf numFmtId="171" fontId="6" fillId="5" borderId="3" xfId="0" applyNumberFormat="1" applyFont="1" applyFill="1" applyBorder="1" applyAlignment="1">
      <alignment horizontal="right"/>
    </xf>
    <xf numFmtId="171" fontId="6" fillId="6" borderId="6" xfId="0" applyNumberFormat="1" applyFont="1" applyFill="1" applyBorder="1" applyAlignment="1">
      <alignment horizontal="right"/>
    </xf>
    <xf numFmtId="171" fontId="7" fillId="0" borderId="0" xfId="0" applyNumberFormat="1" applyFont="1" applyFill="1" applyBorder="1" applyAlignment="1">
      <alignment horizontal="right"/>
    </xf>
    <xf numFmtId="165" fontId="6" fillId="5" borderId="3" xfId="0" applyNumberFormat="1" applyFont="1" applyFill="1" applyBorder="1" applyAlignment="1">
      <alignment horizontal="right"/>
    </xf>
    <xf numFmtId="165" fontId="6" fillId="6" borderId="3" xfId="0" applyNumberFormat="1" applyFont="1" applyFill="1" applyBorder="1" applyAlignment="1">
      <alignment horizontal="right"/>
    </xf>
    <xf numFmtId="0" fontId="0" fillId="0" borderId="0" xfId="0" applyAlignment="1">
      <alignment horizontal="left" indent="1"/>
    </xf>
    <xf numFmtId="173" fontId="2" fillId="2" borderId="3" xfId="4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8" fontId="7" fillId="4" borderId="3" xfId="2" applyNumberFormat="1" applyFont="1" applyFill="1" applyBorder="1" applyAlignment="1">
      <alignment horizontal="right" vertical="center"/>
    </xf>
    <xf numFmtId="172" fontId="7" fillId="4" borderId="3" xfId="2" applyNumberFormat="1" applyFont="1" applyFill="1" applyBorder="1" applyAlignment="1">
      <alignment horizontal="right" vertical="center"/>
    </xf>
    <xf numFmtId="3" fontId="7" fillId="7" borderId="8" xfId="1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 wrapText="1" indent="2"/>
    </xf>
    <xf numFmtId="165" fontId="11" fillId="6" borderId="3" xfId="0" applyNumberFormat="1" applyFont="1" applyFill="1" applyBorder="1" applyAlignment="1">
      <alignment horizontal="right" vertical="center"/>
    </xf>
    <xf numFmtId="165" fontId="11" fillId="5" borderId="3" xfId="0" applyNumberFormat="1" applyFont="1" applyFill="1" applyBorder="1" applyAlignment="1">
      <alignment horizontal="right"/>
    </xf>
    <xf numFmtId="0" fontId="12" fillId="4" borderId="3" xfId="0" applyFont="1" applyFill="1" applyBorder="1" applyAlignment="1">
      <alignment horizontal="left" vertical="center" wrapText="1" indent="1"/>
    </xf>
    <xf numFmtId="171" fontId="12" fillId="5" borderId="3" xfId="0" applyNumberFormat="1" applyFont="1" applyFill="1" applyBorder="1" applyAlignment="1">
      <alignment horizontal="right" vertical="center"/>
    </xf>
    <xf numFmtId="173" fontId="2" fillId="2" borderId="11" xfId="4" applyNumberFormat="1" applyFont="1" applyFill="1" applyBorder="1" applyAlignment="1">
      <alignment horizontal="center" vertical="center" wrapText="1"/>
    </xf>
    <xf numFmtId="173" fontId="2" fillId="2" borderId="6" xfId="4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 indent="1"/>
    </xf>
    <xf numFmtId="165" fontId="8" fillId="6" borderId="12" xfId="0" applyNumberFormat="1" applyFont="1" applyFill="1" applyBorder="1" applyAlignment="1">
      <alignment horizontal="right" vertical="center"/>
    </xf>
    <xf numFmtId="165" fontId="7" fillId="6" borderId="12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left" vertical="center" wrapText="1" indent="1"/>
    </xf>
    <xf numFmtId="172" fontId="8" fillId="7" borderId="8" xfId="2" applyNumberFormat="1" applyFont="1" applyFill="1" applyBorder="1" applyAlignment="1">
      <alignment horizontal="right" vertical="center"/>
    </xf>
    <xf numFmtId="168" fontId="8" fillId="7" borderId="8" xfId="2" applyNumberFormat="1" applyFont="1" applyFill="1" applyBorder="1" applyAlignment="1">
      <alignment horizontal="right" vertical="center"/>
    </xf>
    <xf numFmtId="172" fontId="0" fillId="0" borderId="0" xfId="0" applyNumberFormat="1"/>
    <xf numFmtId="0" fontId="2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7" fillId="4" borderId="3" xfId="2" applyNumberFormat="1" applyFont="1" applyFill="1" applyBorder="1" applyAlignment="1">
      <alignment horizontal="right" vertical="center"/>
    </xf>
    <xf numFmtId="0" fontId="7" fillId="8" borderId="3" xfId="0" applyFont="1" applyFill="1" applyBorder="1" applyAlignment="1">
      <alignment horizontal="left" vertical="center" wrapText="1" indent="1"/>
    </xf>
    <xf numFmtId="165" fontId="7" fillId="6" borderId="3" xfId="0" applyNumberFormat="1" applyFont="1" applyFill="1" applyBorder="1" applyAlignment="1">
      <alignment horizontal="right"/>
    </xf>
    <xf numFmtId="171" fontId="7" fillId="6" borderId="3" xfId="0" applyNumberFormat="1" applyFont="1" applyFill="1" applyBorder="1" applyAlignment="1">
      <alignment horizontal="right" vertical="center"/>
    </xf>
    <xf numFmtId="0" fontId="12" fillId="7" borderId="3" xfId="0" applyFont="1" applyFill="1" applyBorder="1" applyAlignment="1">
      <alignment horizontal="left" vertical="center" wrapText="1" indent="1"/>
    </xf>
    <xf numFmtId="169" fontId="12" fillId="0" borderId="0" xfId="0" applyNumberFormat="1" applyFont="1" applyFill="1" applyBorder="1" applyAlignment="1">
      <alignment horizontal="right"/>
    </xf>
    <xf numFmtId="0" fontId="7" fillId="9" borderId="3" xfId="0" applyFont="1" applyFill="1" applyBorder="1" applyAlignment="1">
      <alignment horizontal="left" vertical="center" wrapText="1" indent="1"/>
    </xf>
    <xf numFmtId="173" fontId="2" fillId="2" borderId="3" xfId="4" applyNumberFormat="1" applyFont="1" applyFill="1" applyBorder="1" applyAlignment="1">
      <alignment horizontal="right" vertical="center" wrapText="1"/>
    </xf>
    <xf numFmtId="173" fontId="2" fillId="2" borderId="11" xfId="4" applyNumberFormat="1" applyFont="1" applyFill="1" applyBorder="1" applyAlignment="1">
      <alignment horizontal="right" vertical="center" wrapText="1"/>
    </xf>
    <xf numFmtId="173" fontId="2" fillId="2" borderId="6" xfId="4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1" fontId="7" fillId="6" borderId="15" xfId="0" applyNumberFormat="1" applyFont="1" applyFill="1" applyBorder="1" applyAlignment="1">
      <alignment horizontal="right"/>
    </xf>
    <xf numFmtId="174" fontId="11" fillId="0" borderId="0" xfId="0" applyNumberFormat="1" applyFont="1" applyAlignment="1">
      <alignment horizontal="right" vertical="center"/>
    </xf>
    <xf numFmtId="174" fontId="11" fillId="0" borderId="8" xfId="0" applyNumberFormat="1" applyFont="1" applyFill="1" applyBorder="1" applyAlignment="1">
      <alignment horizontal="right" vertical="center" wrapText="1"/>
    </xf>
    <xf numFmtId="175" fontId="7" fillId="0" borderId="8" xfId="2" applyNumberFormat="1" applyFont="1" applyFill="1" applyBorder="1" applyAlignment="1">
      <alignment horizontal="right" vertical="center"/>
    </xf>
    <xf numFmtId="176" fontId="7" fillId="0" borderId="8" xfId="2" applyNumberFormat="1" applyFont="1" applyFill="1" applyBorder="1" applyAlignment="1">
      <alignment horizontal="right" vertical="center"/>
    </xf>
    <xf numFmtId="176" fontId="7" fillId="9" borderId="15" xfId="2" applyNumberFormat="1" applyFont="1" applyFill="1" applyBorder="1" applyAlignment="1">
      <alignment horizontal="right" vertical="center"/>
    </xf>
    <xf numFmtId="171" fontId="7" fillId="6" borderId="16" xfId="0" applyNumberFormat="1" applyFont="1" applyFill="1" applyBorder="1" applyAlignment="1">
      <alignment horizontal="right"/>
    </xf>
    <xf numFmtId="171" fontId="7" fillId="9" borderId="0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left" vertical="center" wrapText="1"/>
    </xf>
    <xf numFmtId="177" fontId="7" fillId="0" borderId="7" xfId="0" applyNumberFormat="1" applyFont="1" applyFill="1" applyBorder="1" applyAlignment="1">
      <alignment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171" fontId="7" fillId="6" borderId="0" xfId="0" applyNumberFormat="1" applyFont="1" applyFill="1" applyBorder="1" applyAlignment="1">
      <alignment horizontal="right"/>
    </xf>
    <xf numFmtId="178" fontId="7" fillId="4" borderId="3" xfId="0" applyNumberFormat="1" applyFont="1" applyFill="1" applyBorder="1" applyAlignment="1">
      <alignment horizontal="right" vertical="center"/>
    </xf>
    <xf numFmtId="175" fontId="7" fillId="4" borderId="3" xfId="0" applyNumberFormat="1" applyFont="1" applyFill="1" applyBorder="1" applyAlignment="1">
      <alignment horizontal="right" vertical="center"/>
    </xf>
    <xf numFmtId="175" fontId="7" fillId="8" borderId="0" xfId="0" applyNumberFormat="1" applyFont="1" applyFill="1" applyBorder="1" applyAlignment="1">
      <alignment horizontal="right" vertical="center"/>
    </xf>
    <xf numFmtId="177" fontId="6" fillId="8" borderId="0" xfId="0" applyNumberFormat="1" applyFont="1" applyFill="1" applyBorder="1" applyAlignment="1">
      <alignment horizontal="right" vertical="center"/>
    </xf>
    <xf numFmtId="168" fontId="7" fillId="0" borderId="15" xfId="2" applyNumberFormat="1" applyFont="1" applyFill="1" applyBorder="1" applyAlignment="1">
      <alignment horizontal="right" vertical="center"/>
    </xf>
    <xf numFmtId="4" fontId="6" fillId="9" borderId="0" xfId="2" applyNumberFormat="1" applyFont="1" applyFill="1" applyBorder="1" applyAlignment="1">
      <alignment horizontal="right" vertical="center"/>
    </xf>
    <xf numFmtId="4" fontId="6" fillId="4" borderId="3" xfId="0" applyNumberFormat="1" applyFont="1" applyFill="1" applyBorder="1" applyAlignment="1">
      <alignment horizontal="right" vertical="center"/>
    </xf>
    <xf numFmtId="4" fontId="6" fillId="8" borderId="0" xfId="0" applyNumberFormat="1" applyFont="1" applyFill="1" applyBorder="1" applyAlignment="1">
      <alignment horizontal="right" vertical="center"/>
    </xf>
    <xf numFmtId="171" fontId="7" fillId="11" borderId="3" xfId="0" applyNumberFormat="1" applyFont="1" applyFill="1" applyBorder="1" applyAlignment="1">
      <alignment horizontal="right"/>
    </xf>
    <xf numFmtId="171" fontId="8" fillId="11" borderId="3" xfId="0" applyNumberFormat="1" applyFont="1" applyFill="1" applyBorder="1" applyAlignment="1">
      <alignment horizontal="right"/>
    </xf>
    <xf numFmtId="171" fontId="7" fillId="5" borderId="3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</cellXfs>
  <cellStyles count="5">
    <cellStyle name="Comma" xfId="1" builtinId="3"/>
    <cellStyle name="Hyperlink" xfId="3" builtinId="8"/>
    <cellStyle name="Normal" xfId="0" builtinId="0"/>
    <cellStyle name="Percent" xfId="2" builtinId="5"/>
    <cellStyle name="Standard 2" xfId="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&quot;AUD &quot;;\(#,##0.00\ &quot;AUD&quot;\);\-\ \ \ \ &quot;AUD &quot;"/>
      <fill>
        <patternFill patternType="solid">
          <fgColor theme="0" tint="-0.14999847407452621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&quot;AUD &quot;;\(#,##0.00\ &quot;AUD&quot;\);\-\ \ \ \ &quot;AUD &quot;"/>
      <fill>
        <patternFill patternType="solid">
          <fgColor theme="0" tint="-0.14999847407452621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.00\ &quot;AUD &quot;;\(#,##0.00\ &quot;AUD&quot;\);\-\ \ \ \ &quot;AUD &quot;"/>
      <fill>
        <patternFill patternType="solid">
          <fgColor theme="0" tint="-0.14999847407452621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.00\ &quot;AUD &quot;;\(#,##0.00\ &quot;AUD&quot;\);\-\ \ \ \ &quot;AUD &quot;"/>
      <fill>
        <patternFill patternType="solid">
          <fgColor theme="0" tint="-0.14999847407452621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ck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rgb="FF004666"/>
        </patternFill>
      </fill>
      <alignment horizontal="center" vertical="center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border>
        <top style="double">
          <color theme="1"/>
        </top>
      </border>
    </dxf>
    <dxf>
      <font>
        <b/>
        <i val="0"/>
        <color theme="0"/>
      </font>
      <fill>
        <patternFill patternType="solid">
          <fgColor theme="4"/>
          <bgColor rgb="FF00466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color theme="1"/>
      </font>
      <fill>
        <patternFill>
          <bgColor rgb="FFFFFF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TableStyleMedium16 2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1988344</xdr:colOff>
      <xdr:row>3</xdr:row>
      <xdr:rowOff>49021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88344" cy="58242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1988344</xdr:colOff>
      <xdr:row>3</xdr:row>
      <xdr:rowOff>49021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5" y="0"/>
          <a:ext cx="1988344" cy="5824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Treasury/ABS/DA%20PDAUS%202023-1/60.%20DA%20PDAUS%202023-1%20Investor%20Report%20Template/1.%20DA%20PDAUS%202023-1%20Australian%20Inv%20Rep%20Template%20FINAL_used%20for%20I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vwfssys00055\Accounting\02.Treasury\ABS\DA1\60.%20Investor%20Reporting\DA1%20Inv%20Rep\Australian%20Inv%20Rep%20Template%20v302%20Period%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vwfssys00055\Accounting\02.Treasury\ABS\Picture%20Chang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vwfssys00055\Accounting\02.Treasury\ABS\DA5\91.%20DA5%20Investor%20Reports\Driver%20Aust%20Five%20Investor%20Report%202021_04_16\Template%20and%20SAP%20Queries%20Used\Inv%20Report%20SAP%20Data\DA5%20BPC%20Stratification%20Tables_Driver%20Australia%20Template%20v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stuff"/>
      <sheetName val="Index"/>
      <sheetName val="ToDoList"/>
      <sheetName val="Emails"/>
      <sheetName val="Input"/>
      <sheetName val="PreInput"/>
      <sheetName val="Check"/>
      <sheetName val="Invoices"/>
      <sheetName val="DataSources"/>
      <sheetName val="Summary"/>
      <sheetName val="HQPlanningFileEXPORT"/>
      <sheetName val="RBACalcs"/>
      <sheetName val="RBAOutputs"/>
      <sheetName val="Waterfall+"/>
      <sheetName val="PreDraftReport"/>
      <sheetName val="PreDraftReport (1st month)"/>
      <sheetName val="3rdLedgerSwapSchedule"/>
      <sheetName val="SwapCheckMPlus1"/>
      <sheetName val="Collections&amp;ODPBAnalysis"/>
      <sheetName val="CollateralPayments"/>
      <sheetName val="VirtualLoan"/>
      <sheetName val="OCViaPortfolioPerfAnalysis"/>
      <sheetName val="PublicHols"/>
      <sheetName val="Cover"/>
      <sheetName val="Contents"/>
      <sheetName val="PageNumberCalcs"/>
      <sheetName val="Reporting Details"/>
      <sheetName val="Parties Overview"/>
      <sheetName val="Transaction Events I"/>
      <sheetName val="Transaction Events II"/>
      <sheetName val="Transaction Events III"/>
      <sheetName val="Notes I"/>
      <sheetName val="Notes II"/>
      <sheetName val="Cash Collateral Account"/>
      <sheetName val="Credit Enhancement"/>
      <sheetName val="Swaps &amp; Waterfall"/>
      <sheetName val="Retention"/>
      <sheetName val="Amortisation Profile I"/>
      <sheetName val="Amortisation Profile II"/>
      <sheetName val="Run Out Schedule I"/>
      <sheetName val="Run Out Schedule II"/>
      <sheetName val="Run Out Schedule II (Inv Pres)"/>
      <sheetName val="Outstanding Contracts I"/>
      <sheetName val="Outstanding Contracts II"/>
      <sheetName val="Fees&amp;CompByStatus"/>
      <sheetName val="Net Salvage Loss"/>
      <sheetName val="Arrears"/>
      <sheetName val="Net Salvage Loss (Inv Pres)"/>
      <sheetName val="Net Salvage After Recoveries"/>
      <sheetName val="Prepayments"/>
      <sheetName val="Pool Data I"/>
      <sheetName val="Pool Data II"/>
      <sheetName val="Pool Data III"/>
      <sheetName val="Pool Data IV"/>
      <sheetName val="Pool Data V"/>
      <sheetName val="Pool Data VI"/>
      <sheetName val="Pool Data VII"/>
      <sheetName val="Pool Data VIII"/>
      <sheetName val="Pool Data IX"/>
      <sheetName val="Pool Data IX (2)"/>
      <sheetName val="Hardship Extensions"/>
      <sheetName val="Engine Type"/>
      <sheetName val="Contract Level Data"/>
      <sheetName val="CashflowForecast"/>
      <sheetName val="WAL===================&gt;"/>
      <sheetName val="Assumptions - Lists"/>
      <sheetName val="Assumptions"/>
      <sheetName val="Model"/>
      <sheetName val="WAL"/>
      <sheetName val="Run Out"/>
      <sheetName val="GraphData"/>
      <sheetName val="PaymentsInputs"/>
      <sheetName val="PAYMENT_INSTRUCTIONS==========&gt;"/>
      <sheetName val="CollectionsPaymentInstr"/>
      <sheetName val="AdhocCollectionsPaymentInstr"/>
      <sheetName val="AdhocCollectionsPerpPaymentInst"/>
      <sheetName val="CollateralVWFSAPaymentInstr"/>
      <sheetName val="AdHocCollateralVWFSAPaymentIns"/>
      <sheetName val="CollateralPerpetualPaymentInstr"/>
      <sheetName val="AdhocCollateralPerpetualPayment"/>
      <sheetName val="BackEndSwapsPaymentClassA"/>
      <sheetName val="BackEndSwapsPaymentClassB"/>
      <sheetName val="3rdLedgerSwapsPaymentClassA"/>
      <sheetName val="3rdLedgerSwapsPaymentClassB"/>
      <sheetName val="AccountSummary"/>
      <sheetName val="AdHocAccountSummary"/>
      <sheetName val="MonthlyServicerFeeInvoice"/>
      <sheetName val="AnnualServicerFeeInvoice"/>
      <sheetName val="TSIFeeInvoice"/>
      <sheetName val="S&amp;PAnnualReviewFee"/>
      <sheetName val="FitchAnnualReviewFee"/>
      <sheetName val="DA4PtyLtdTaxInvoice"/>
      <sheetName val="ASICAnnualReviewFee"/>
      <sheetName val="ASXListingFee"/>
      <sheetName val="AdhocPaymentInst"/>
      <sheetName val="First_Loss_(IFRS)"/>
      <sheetName val="ExtractCheck"/>
      <sheetName val="OTHER_QUERIES=================&gt;"/>
      <sheetName val="OTHER_Details1"/>
      <sheetName val="ArrearsArrearsDays"/>
      <sheetName val="NetSalvArrearsDays"/>
      <sheetName val="CRDRetention"/>
      <sheetName val="CollateralForecast"/>
      <sheetName val="ROSIPart1"/>
      <sheetName val="ROSIPart2"/>
      <sheetName val="OutsContsIISched1"/>
      <sheetName val="NetSalvAfterRecoveries"/>
      <sheetName val="NetSalvLossThisMonth"/>
      <sheetName val="NetSalvLossPerMonth"/>
      <sheetName val="NetSalvContLevelA"/>
      <sheetName val="NetSalvContLevelB"/>
      <sheetName val="NetSalvContLevelB2"/>
      <sheetName val="NetSalvContLevelB3"/>
      <sheetName val="HardshipExtensionAfterPC_M"/>
      <sheetName val="OutsContsIIDevLostNomEarlyPOut"/>
      <sheetName val="OutsContsIIDevLostNom"/>
      <sheetName val="OutsContsIIDevLostNomActive"/>
      <sheetName val="OutsContsIIDevLostNomNetSalv"/>
      <sheetName val="OutsContsIIDevLostNomOther"/>
      <sheetName val="OutsContsIICurrentStatus"/>
      <sheetName val="OutsContsITable2"/>
      <sheetName val="OutsContsIIForecastRentals"/>
      <sheetName val="WaterfallPrincIntReduction"/>
      <sheetName val="TransEventsIRepurchPerContract"/>
      <sheetName val="TransEventsIRepurchTotal"/>
      <sheetName val="NetSalvRepurch"/>
      <sheetName val="GrossSalvageZeroArrears"/>
      <sheetName val="POOL_QUERIES==================&gt;"/>
      <sheetName val="POOL_Details1"/>
      <sheetName val="OutstandingContractsIStatus"/>
      <sheetName val="Pool1DownPayTables"/>
      <sheetName val="Pool1DownPayTablesPt2"/>
      <sheetName val="Pool1PayMethTables"/>
      <sheetName val="Pool2Top20Borr"/>
      <sheetName val="Pool3ODPBTables"/>
      <sheetName val="Pool3ODPBStats"/>
      <sheetName val="Pool3OrigBalTables"/>
      <sheetName val="Pool3OrigBalStats"/>
      <sheetName val="Pool4IntRateTables"/>
      <sheetName val="Pool4IntRateStats"/>
      <sheetName val="Pool5OrigTermTables"/>
      <sheetName val="Pool5OrigTermStats"/>
      <sheetName val="Pool5RemTermTables"/>
      <sheetName val="Pool5RemTermStats"/>
      <sheetName val="Pool5SeasTables"/>
      <sheetName val="Pool5SeasStats"/>
      <sheetName val="Pool6"/>
      <sheetName val="Pool7MakeModel"/>
      <sheetName val="Pool8RegionCode"/>
      <sheetName val="Pool8Region"/>
      <sheetName val="COVID19Hardship"/>
      <sheetName val="EngineType"/>
      <sheetName val="Pool8RegionPoolcut"/>
      <sheetName val="ArrearsDaysLarge"/>
      <sheetName val="WriteOffsLarge"/>
      <sheetName val="EXTRAS_QUERIES================&gt;"/>
      <sheetName val="EXTRAS_Details1"/>
      <sheetName val="Pool2BorrConc"/>
      <sheetName val="Pool1DownPayStats"/>
      <sheetName val="HardshipActiveDeferrals"/>
      <sheetName val="COLL_VAR_QUERIES==============&gt;"/>
      <sheetName val="COLL_VAR_Details1"/>
      <sheetName val="OutsContsIIVar2"/>
      <sheetName val="OutsContsIIVar2b"/>
      <sheetName val="OutsContsIIVar1"/>
      <sheetName val="OutsContsIIVar1b"/>
      <sheetName val="FLOWS_QUERIES=================&gt;"/>
      <sheetName val="FLOWS_Details1"/>
      <sheetName val="OutsContsCollStat1"/>
      <sheetName val="OutsContsCollStat1REPURCH"/>
      <sheetName val="OutsContsCollStat2"/>
      <sheetName val="OutsContsCollStat2REPURCH"/>
      <sheetName val="OutsContsCollStat2MLESS1"/>
      <sheetName val="OutsContsCollStat2MLESS1REPURCH"/>
      <sheetName val="CollectionsSummary"/>
      <sheetName val="COLLECTIONS===================&gt;"/>
      <sheetName val="CollectionsDetails1"/>
      <sheetName val="CollectionsPart1"/>
      <sheetName val="RepurchCollectionsPart1"/>
      <sheetName val="RepurchCollectionsPart1NEW"/>
      <sheetName val="CollectionsPart2"/>
      <sheetName val="RepurchCollectionsPart2"/>
      <sheetName val="RepurchCollectionsPart2MLESS1"/>
      <sheetName val="RepurchCollectionsPart2NEW"/>
      <sheetName val="CollectionsPart3"/>
      <sheetName val="CollectionsEndOfMonth"/>
      <sheetName val="Collateral"/>
      <sheetName val="CollectionsMidMonth"/>
      <sheetName val="BPC_STRAT_TABLES==============&gt;"/>
      <sheetName val="Run_Out_Schedule"/>
      <sheetName val="Downpayment"/>
      <sheetName val="ODRB"/>
      <sheetName val="ORB"/>
      <sheetName val="Effective_Interest_Rate"/>
      <sheetName val="Original_Term"/>
      <sheetName val="Remaining_Term"/>
      <sheetName val="Seasoning"/>
      <sheetName val="Product_Type"/>
      <sheetName val="Ball_In_Perc_of_ODRB"/>
      <sheetName val="Balloon_Split"/>
      <sheetName val="Type_of_Car"/>
      <sheetName val="Geographic_Region"/>
      <sheetName val="Retention (2)"/>
      <sheetName val="PREVIOUS_WATERFALL+===========&gt;"/>
      <sheetName val="Prev_Waterfall+"/>
      <sheetName val="PREVIOUS_INV_REP==============&gt;"/>
      <sheetName val="PREV_Outstanding Contracts II"/>
      <sheetName val="PREVIOUS_Transaction Events I"/>
      <sheetName val="PREVIOUS_Notes I"/>
      <sheetName val="PREVIOUS_Run Out Schedule I"/>
      <sheetName val="PREVIOUS_Pool Data I"/>
      <sheetName val="PREVIOUS_Pool Data II"/>
      <sheetName val="PREVIOUS_Pool Data III"/>
      <sheetName val="PREVIOUS_Pool Data IV"/>
      <sheetName val="PREVIOUS_Pool Data V"/>
      <sheetName val="PREVIOUS_Amortisation Profile I"/>
      <sheetName val="PREV_Engine Type"/>
    </sheetNames>
    <sheetDataSet>
      <sheetData sheetId="0"/>
      <sheetData sheetId="1"/>
      <sheetData sheetId="2">
        <row r="4">
          <cell r="G4">
            <v>45001</v>
          </cell>
        </row>
        <row r="22">
          <cell r="G22" t="str">
            <v>Calculate from SAP Queries</v>
          </cell>
        </row>
        <row r="142">
          <cell r="G142" t="str">
            <v>Calculate from SAP Queries</v>
          </cell>
        </row>
      </sheetData>
      <sheetData sheetId="3">
        <row r="71">
          <cell r="C71" t="str">
            <v>Cashflow Forecast VWFSA PDAUS 2023-1 2023_03_16</v>
          </cell>
        </row>
        <row r="104">
          <cell r="C104" t="str">
            <v>PDAUS 2023-1 Amortisation Profile 2023_03_16</v>
          </cell>
        </row>
        <row r="246">
          <cell r="C246" t="str">
            <v>Private Driver Australia 2023-1 Trust Account Summary 17032023.xlsx</v>
          </cell>
        </row>
        <row r="258">
          <cell r="C258" t="str">
            <v>N:\02.Treasury\ABS\DA PDAUS 2023-1\35. Collections and Collateral Payments</v>
          </cell>
        </row>
        <row r="259">
          <cell r="C259" t="str">
            <v>N:\02.Treasury\ABS\DA PDAUS 2023-1\35. Collections and Collateral Payments\2023_03_17</v>
          </cell>
        </row>
      </sheetData>
      <sheetData sheetId="4">
        <row r="9">
          <cell r="C9">
            <v>3.3591999999999997E-2</v>
          </cell>
        </row>
        <row r="11">
          <cell r="C11" t="str">
            <v>NO</v>
          </cell>
        </row>
        <row r="13">
          <cell r="F13" t="str">
            <v>Yes</v>
          </cell>
        </row>
        <row r="20">
          <cell r="C20">
            <v>500000000</v>
          </cell>
          <cell r="E20">
            <v>1.4999999999999999E-2</v>
          </cell>
          <cell r="F20">
            <v>1.53</v>
          </cell>
          <cell r="G20" t="str">
            <v>AU3FN0074761</v>
          </cell>
          <cell r="H20">
            <v>258162293</v>
          </cell>
        </row>
        <row r="21">
          <cell r="C21">
            <v>0</v>
          </cell>
          <cell r="G21" t="str">
            <v>N/A</v>
          </cell>
          <cell r="H21" t="str">
            <v>N/A</v>
          </cell>
        </row>
        <row r="22">
          <cell r="C22">
            <v>64582697.899999999</v>
          </cell>
          <cell r="E22">
            <v>5.1200000000000002E-2</v>
          </cell>
        </row>
        <row r="23">
          <cell r="C23">
            <v>5700000</v>
          </cell>
        </row>
        <row r="24">
          <cell r="C24">
            <v>6800000</v>
          </cell>
        </row>
        <row r="26">
          <cell r="I26">
            <v>0.26</v>
          </cell>
        </row>
        <row r="32">
          <cell r="F32" t="str">
            <v>Aaa</v>
          </cell>
          <cell r="G32" t="str">
            <v>AAA</v>
          </cell>
          <cell r="I32" t="str">
            <v>Aaa</v>
          </cell>
          <cell r="J32" t="str">
            <v>AAA</v>
          </cell>
        </row>
        <row r="33">
          <cell r="F33" t="str">
            <v>ND5</v>
          </cell>
          <cell r="G33" t="str">
            <v>ND5</v>
          </cell>
          <cell r="I33" t="str">
            <v>ND5</v>
          </cell>
          <cell r="J33" t="str">
            <v>ND5</v>
          </cell>
        </row>
        <row r="37">
          <cell r="D37">
            <v>8.9622999999999994E-2</v>
          </cell>
        </row>
        <row r="41">
          <cell r="D41">
            <v>930273.65</v>
          </cell>
        </row>
        <row r="46">
          <cell r="D46">
            <v>8.8897000000000004E-2</v>
          </cell>
        </row>
        <row r="50">
          <cell r="D50">
            <v>0.1</v>
          </cell>
        </row>
        <row r="52">
          <cell r="D52">
            <v>6800000</v>
          </cell>
        </row>
        <row r="56">
          <cell r="D56" t="str">
            <v>38925846I</v>
          </cell>
        </row>
        <row r="57">
          <cell r="D57" t="str">
            <v>38925878I</v>
          </cell>
        </row>
        <row r="58">
          <cell r="D58" t="str">
            <v>N/A</v>
          </cell>
        </row>
        <row r="59">
          <cell r="D59" t="str">
            <v>N/A</v>
          </cell>
        </row>
        <row r="60">
          <cell r="D60" t="str">
            <v>38926603I</v>
          </cell>
        </row>
        <row r="61">
          <cell r="D61" t="str">
            <v>N/A</v>
          </cell>
        </row>
        <row r="63">
          <cell r="G63">
            <v>4.0000000000000001E-3</v>
          </cell>
          <cell r="I63">
            <v>12</v>
          </cell>
        </row>
        <row r="64">
          <cell r="G64">
            <v>8.0000000000000002E-3</v>
          </cell>
          <cell r="I64">
            <v>24</v>
          </cell>
        </row>
        <row r="65">
          <cell r="G65">
            <v>1.2E-2</v>
          </cell>
        </row>
        <row r="90">
          <cell r="D90">
            <v>570282697.89999998</v>
          </cell>
        </row>
        <row r="91">
          <cell r="D91">
            <v>668100657.06000018</v>
          </cell>
        </row>
        <row r="94">
          <cell r="C94" t="str">
            <v>DBS Bank Ltd.</v>
          </cell>
        </row>
        <row r="95">
          <cell r="C95" t="str">
            <v>46 601 105 373</v>
          </cell>
        </row>
        <row r="96">
          <cell r="C96" t="str">
            <v>Level 19</v>
          </cell>
        </row>
        <row r="97">
          <cell r="C97" t="str">
            <v>Chifley Tower 2 Chifley Square, Sydney 2000</v>
          </cell>
        </row>
        <row r="100">
          <cell r="C100" t="str">
            <v>ING Bank NV</v>
          </cell>
        </row>
        <row r="101">
          <cell r="C101" t="str">
            <v>ND5</v>
          </cell>
        </row>
        <row r="105">
          <cell r="C105" t="str">
            <v>Merrill Lynch Financial Centre</v>
          </cell>
        </row>
        <row r="106">
          <cell r="C106" t="str">
            <v>2 King Edward Street, London EC1A 1HQ, UK</v>
          </cell>
        </row>
        <row r="110">
          <cell r="C110" t="str">
            <v>ING Bank N.V.</v>
          </cell>
        </row>
        <row r="112">
          <cell r="C112" t="str">
            <v>26 300 892 I</v>
          </cell>
        </row>
        <row r="114">
          <cell r="C114" t="str">
            <v>Foppingadreef 7</v>
          </cell>
        </row>
        <row r="115">
          <cell r="C115" t="str">
            <v>1102 BD</v>
          </cell>
        </row>
        <row r="116">
          <cell r="C116" t="str">
            <v>Amsterdam</v>
          </cell>
        </row>
        <row r="117">
          <cell r="C117" t="str">
            <v>The Netherlands</v>
          </cell>
        </row>
        <row r="121">
          <cell r="C121" t="str">
            <v>62 007 324 852</v>
          </cell>
        </row>
        <row r="128">
          <cell r="C128" t="str">
            <v>61 003 399 657</v>
          </cell>
        </row>
        <row r="134">
          <cell r="C134" t="str">
            <v>20 097 071 460</v>
          </cell>
        </row>
      </sheetData>
      <sheetData sheetId="5">
        <row r="2">
          <cell r="C2" t="str">
            <v>DA PDAUS 2023-1</v>
          </cell>
          <cell r="D2" t="str">
            <v>PDAUS 2023-1</v>
          </cell>
          <cell r="E2" t="str">
            <v>Private Driver Australia 2023-1</v>
          </cell>
        </row>
        <row r="3">
          <cell r="C3">
            <v>8323</v>
          </cell>
        </row>
        <row r="5">
          <cell r="C5">
            <v>44957</v>
          </cell>
        </row>
        <row r="6">
          <cell r="C6">
            <v>44984</v>
          </cell>
        </row>
        <row r="8">
          <cell r="C8">
            <v>44958</v>
          </cell>
        </row>
        <row r="9">
          <cell r="C9">
            <v>44985</v>
          </cell>
        </row>
        <row r="10">
          <cell r="C10">
            <v>1</v>
          </cell>
        </row>
        <row r="11">
          <cell r="C11">
            <v>45001</v>
          </cell>
        </row>
        <row r="12">
          <cell r="C12">
            <v>44984</v>
          </cell>
        </row>
        <row r="13">
          <cell r="C13">
            <v>3</v>
          </cell>
        </row>
        <row r="14">
          <cell r="C14">
            <v>45006</v>
          </cell>
        </row>
        <row r="15">
          <cell r="C15">
            <v>45037</v>
          </cell>
        </row>
        <row r="17">
          <cell r="C17" t="str">
            <v>N:\02.Treasury\ABS\DA PDAUS 2023-1\60. DA PDAUS 2023-1 Investor Report Template\</v>
          </cell>
        </row>
        <row r="19">
          <cell r="C19" t="str">
            <v>Inv Report SAP Data</v>
          </cell>
        </row>
        <row r="20">
          <cell r="C20" t="str">
            <v>N:\02.Treasury\ABS\DA PDAUS 2023-1\91. DA PDAUS 2023-1 Investor Reports\PDAUS 2023-1 Investor Report 2023_03_16</v>
          </cell>
        </row>
        <row r="21">
          <cell r="C21" t="str">
            <v>Monthly Task CheckList Completed - 2023_03_16.xlsx</v>
          </cell>
        </row>
        <row r="23">
          <cell r="C23" t="str">
            <v>N:\02.Treasury\ABS\DA PDAUS 2023-1\91. DA PDAUS 2023-1 Investor Reports\PDAUS 2023-1 Investor Report 2023_02_27\</v>
          </cell>
        </row>
        <row r="24">
          <cell r="C24" t="str">
            <v>N:\02.Treasury\ABS\DA PDAUS 2023-1\91. DA PDAUS 2023-1 Investor Reports\PDAUS 2023-1 Investor Report 2023_02_27\Final Investor Report\</v>
          </cell>
        </row>
        <row r="25">
          <cell r="C25" t="str">
            <v>Private Driver Australia 2023-1 Investor Report 0 27022023.xlsx</v>
          </cell>
        </row>
        <row r="27">
          <cell r="C27" t="str">
            <v>PDAUS 2023-1 WaterfallPlus 2023_02_27.xlsx</v>
          </cell>
        </row>
        <row r="29">
          <cell r="C29" t="str">
            <v>N:\02.Treasury\ABS\DA PDAUS 2023-1\91. DA PDAUS 2023-1 Investor Reports\PDAUS 2023-1 Investor Report 2023_03_16\Template and SAP Queries Used</v>
          </cell>
        </row>
        <row r="33">
          <cell r="C33" t="str">
            <v>N:\02.Treasury\ABS\DA PDAUS 2023-1\91. DA PDAUS 2023-1 Investor Reports\PDAUS 2023-1 Investor Report 2023_03_16\Distribution Rec\</v>
          </cell>
        </row>
        <row r="34">
          <cell r="C34" t="str">
            <v>Distribution Rec 2023_03_21</v>
          </cell>
        </row>
        <row r="36">
          <cell r="C36" t="str">
            <v>N:\02.Treasury\ABS\DA PDAUS 2023-1\91. DA PDAUS 2023-1 Investor Reports\PDAUS 2023-1 Investor Report 2023_02_27\\Distribution Rec\</v>
          </cell>
        </row>
        <row r="37">
          <cell r="C37" t="str">
            <v>Distribution Rec 2023_02_27.xlsx</v>
          </cell>
        </row>
        <row r="40">
          <cell r="C40" t="str">
            <v>N:\02.Treasury\ABS\DA PDAUS 2023-1\35. Collections and Collateral Payments\2023_01_26</v>
          </cell>
        </row>
        <row r="41">
          <cell r="C41" t="str">
            <v>N:\02.Treasury\ABS\DA PDAUS 2023-1\91. DA PDAUS 2023-1 Investor Reports\PDAUS 2023-1 Investor Report 2023_03_16\Invoices</v>
          </cell>
        </row>
        <row r="42">
          <cell r="C42" t="str">
            <v>N:\02.Treasury\ABS\DA PDAUS 2023-1\91. DA PDAUS 2023-1 Investor Reports\PDAUS 2023-1 Investor Report 2023_03_16\Regulatory ROS</v>
          </cell>
        </row>
        <row r="44">
          <cell r="C44" t="str">
            <v>N:\02.Treasury\ABS\DA PDAUS 2023-1\91. DA PDAUS 2023-1 Investor Reports\PDAUS 2023-1 Investor Report 2023_03_16\RBA Reporting</v>
          </cell>
        </row>
        <row r="53">
          <cell r="C53" t="str">
            <v>N:\02.Treasury\ABS\DA PDAUS 2023-1\91. DA PDAUS 2023-1 Investor Reports\PDAUS 2023-1 Investor Report 2023_03_16\Trust Bank Statements for Inv Rep</v>
          </cell>
        </row>
        <row r="55">
          <cell r="C55" t="str">
            <v>N:\02.Treasury\ABS\DA PDAUS 2023-1\119. DA PDAUS 2023-1 RBA Reporting Templates\Waterfall Template</v>
          </cell>
        </row>
        <row r="56">
          <cell r="C56" t="str">
            <v>N:\02.Treasury\ABS\RBA Reporting\Template Analysis\RBA - Non-Waterfall Template FINAL\DA PDAUS 2023-1</v>
          </cell>
        </row>
        <row r="57">
          <cell r="C57" t="str">
            <v>N:\02.Treasury\ABS\RBA Reporting\Templates\RBA Non-Waterfall Submission Template</v>
          </cell>
        </row>
        <row r="58">
          <cell r="C58" t="str">
            <v>N:\02.Treasury\ABS\RBA Reporting\Templates\RBA XML Generation Tool</v>
          </cell>
        </row>
        <row r="59">
          <cell r="C59" t="str">
            <v>N:\02.Treasury\ABS\RBA Reporting\Template Analysis\__XML Outputs\Output</v>
          </cell>
        </row>
        <row r="63">
          <cell r="C63" t="str">
            <v>N:\02.Treasury\ABS\DA PDAUS 2023-1\91. DA PDAUS 2023-1 Investor Reports\</v>
          </cell>
        </row>
        <row r="68">
          <cell r="C68" t="str">
            <v>N:\02.Treasury\ABS\DA PDAUS 2023-1\91. DA PDAUS 2023-1 Investor Reports\PDAUS 2023-1 Investor Report 2023_03_16\Swaps\</v>
          </cell>
        </row>
        <row r="106">
          <cell r="D106">
            <v>1</v>
          </cell>
          <cell r="E106" t="str">
            <v>Sunday</v>
          </cell>
          <cell r="H106" t="str">
            <v>ACT</v>
          </cell>
          <cell r="I106" t="str">
            <v>Australian Capital Territory</v>
          </cell>
        </row>
        <row r="107">
          <cell r="D107">
            <v>2</v>
          </cell>
          <cell r="E107" t="str">
            <v>Monday</v>
          </cell>
          <cell r="H107" t="str">
            <v>NSW</v>
          </cell>
          <cell r="I107" t="str">
            <v>New South Wales</v>
          </cell>
        </row>
        <row r="108">
          <cell r="D108">
            <v>3</v>
          </cell>
          <cell r="E108" t="str">
            <v>Tuesday</v>
          </cell>
          <cell r="H108" t="str">
            <v>NT</v>
          </cell>
          <cell r="I108" t="str">
            <v>Northern Territory</v>
          </cell>
        </row>
        <row r="109">
          <cell r="D109">
            <v>4</v>
          </cell>
          <cell r="E109" t="str">
            <v>Wednesday</v>
          </cell>
          <cell r="H109" t="str">
            <v>QLD</v>
          </cell>
          <cell r="I109" t="str">
            <v>Queensland</v>
          </cell>
        </row>
        <row r="110">
          <cell r="D110">
            <v>5</v>
          </cell>
          <cell r="E110" t="str">
            <v>Thursday</v>
          </cell>
          <cell r="H110" t="str">
            <v>SA</v>
          </cell>
          <cell r="I110" t="str">
            <v>South Australia</v>
          </cell>
        </row>
        <row r="111">
          <cell r="D111">
            <v>6</v>
          </cell>
          <cell r="E111" t="str">
            <v>Friday</v>
          </cell>
          <cell r="H111" t="str">
            <v>TAS</v>
          </cell>
          <cell r="I111" t="str">
            <v>Tasmania</v>
          </cell>
        </row>
        <row r="112">
          <cell r="D112">
            <v>7</v>
          </cell>
          <cell r="E112" t="str">
            <v>Saturday</v>
          </cell>
          <cell r="H112" t="str">
            <v>VIC</v>
          </cell>
          <cell r="I112" t="str">
            <v>Victoria</v>
          </cell>
        </row>
        <row r="113">
          <cell r="H113" t="str">
            <v>WA</v>
          </cell>
          <cell r="I113" t="str">
            <v>Western Australia</v>
          </cell>
        </row>
        <row r="121">
          <cell r="H121">
            <v>12</v>
          </cell>
          <cell r="I121" t="str">
            <v>Hire Purchase</v>
          </cell>
        </row>
        <row r="122">
          <cell r="H122">
            <v>14</v>
          </cell>
          <cell r="I122" t="str">
            <v>Consumer Loan</v>
          </cell>
        </row>
        <row r="123">
          <cell r="H123">
            <v>19</v>
          </cell>
          <cell r="I123" t="str">
            <v>Chattel Mortgage</v>
          </cell>
        </row>
        <row r="124">
          <cell r="H124">
            <v>20</v>
          </cell>
          <cell r="I124" t="str">
            <v>Consumer Loan</v>
          </cell>
        </row>
        <row r="125">
          <cell r="H125">
            <v>27</v>
          </cell>
          <cell r="I125" t="str">
            <v>Hire Purchase</v>
          </cell>
        </row>
      </sheetData>
      <sheetData sheetId="6">
        <row r="4">
          <cell r="B4" t="str">
            <v>Total Check OK</v>
          </cell>
        </row>
        <row r="6">
          <cell r="B6" t="str">
            <v>Further Plausibility Checks Required</v>
          </cell>
        </row>
      </sheetData>
      <sheetData sheetId="7">
        <row r="9">
          <cell r="H9">
            <v>3315.0699999999997</v>
          </cell>
        </row>
        <row r="20">
          <cell r="H20">
            <v>475235.58</v>
          </cell>
        </row>
        <row r="21">
          <cell r="H21">
            <v>4583.33</v>
          </cell>
        </row>
      </sheetData>
      <sheetData sheetId="8">
        <row r="5">
          <cell r="C5" t="str">
            <v>N:\02.Treasury\ABS\DA PDAUS 2023-1\60. DA PDAUS 2023-1 Investor Report Template\</v>
          </cell>
        </row>
        <row r="6">
          <cell r="C6" t="str">
            <v>Inv Report SAP Data</v>
          </cell>
        </row>
        <row r="65">
          <cell r="D65" t="str">
            <v>Invest Report PoolData1 FINAL.xlsx</v>
          </cell>
        </row>
        <row r="66">
          <cell r="D66" t="str">
            <v>Invest Report OtherData1 FINAL.xlsx</v>
          </cell>
        </row>
        <row r="67">
          <cell r="D67" t="str">
            <v>Invest Report Flows 1 FINAL.xlsx</v>
          </cell>
        </row>
        <row r="68">
          <cell r="D68" t="str">
            <v>Invest Report Collections Variance FINAL.xlsx</v>
          </cell>
        </row>
        <row r="69">
          <cell r="D69" t="str">
            <v>Collections.xlsx</v>
          </cell>
        </row>
        <row r="70">
          <cell r="D70" t="str">
            <v>DA PDAUS 2023-1 Black Poolcut Stratification Tables 31012023.xlsx</v>
          </cell>
        </row>
        <row r="71">
          <cell r="D71" t="str">
            <v>Invest Report Extras FINAL.xlsx</v>
          </cell>
        </row>
        <row r="101">
          <cell r="C101" t="str">
            <v>OTHER_Details1</v>
          </cell>
        </row>
        <row r="102">
          <cell r="C102" t="str">
            <v>ArrearsArrearsDays</v>
          </cell>
        </row>
        <row r="103">
          <cell r="C103" t="str">
            <v>NetSalvArrearsDays</v>
          </cell>
        </row>
        <row r="104">
          <cell r="C104" t="str">
            <v>CRDRetention</v>
          </cell>
        </row>
        <row r="105">
          <cell r="C105" t="str">
            <v>CollateralForecast</v>
          </cell>
        </row>
        <row r="106">
          <cell r="C106" t="str">
            <v>ROSIPart1</v>
          </cell>
        </row>
        <row r="107">
          <cell r="C107" t="str">
            <v>ROSIPart2</v>
          </cell>
        </row>
        <row r="108">
          <cell r="C108" t="str">
            <v>OutsContsIISched1</v>
          </cell>
        </row>
        <row r="109">
          <cell r="C109" t="str">
            <v>NetSalvAfterRecoveries</v>
          </cell>
        </row>
        <row r="110">
          <cell r="C110" t="str">
            <v>NetSalvLossThisMonth</v>
          </cell>
        </row>
        <row r="111">
          <cell r="C111" t="str">
            <v>NetSalvLossPerMonth</v>
          </cell>
        </row>
        <row r="112">
          <cell r="C112" t="str">
            <v>NetSalvContLevelA</v>
          </cell>
        </row>
        <row r="113">
          <cell r="C113" t="str">
            <v>NetSalvContLevelB</v>
          </cell>
        </row>
        <row r="114">
          <cell r="C114" t="str">
            <v>NetSalvContLevelB2</v>
          </cell>
        </row>
        <row r="115">
          <cell r="C115" t="str">
            <v>NetSalvContLevelB3</v>
          </cell>
        </row>
        <row r="116">
          <cell r="C116" t="str">
            <v>HardshipExtensionAfterPC_M</v>
          </cell>
        </row>
        <row r="117">
          <cell r="C117" t="str">
            <v>OutsContsIIDevLostNomEarlyPOut</v>
          </cell>
        </row>
        <row r="118">
          <cell r="C118" t="str">
            <v>OutsContsIIDevLostNom</v>
          </cell>
        </row>
        <row r="119">
          <cell r="C119" t="str">
            <v>OutsContsIIDevLostNomActive</v>
          </cell>
        </row>
        <row r="120">
          <cell r="C120" t="str">
            <v>OutsContsIIDevLostNomNetSalv</v>
          </cell>
        </row>
        <row r="121">
          <cell r="C121" t="str">
            <v>OutsContsIIDevLostNomOther</v>
          </cell>
        </row>
        <row r="122">
          <cell r="C122" t="str">
            <v>OutsContsIICurrentStatus</v>
          </cell>
        </row>
        <row r="123">
          <cell r="C123" t="str">
            <v>OutsContsITable2</v>
          </cell>
        </row>
        <row r="124">
          <cell r="C124" t="str">
            <v>OutsContsIIForecastRentals</v>
          </cell>
        </row>
        <row r="125">
          <cell r="C125" t="str">
            <v>WaterfallPrincIntReduction</v>
          </cell>
        </row>
        <row r="126">
          <cell r="C126" t="str">
            <v>TransEventsIRepurchPerContract</v>
          </cell>
        </row>
        <row r="127">
          <cell r="C127" t="str">
            <v>TransEventsIRepurchTotal</v>
          </cell>
        </row>
        <row r="128">
          <cell r="C128" t="str">
            <v>NetSalvRepurch</v>
          </cell>
        </row>
        <row r="129">
          <cell r="C129" t="str">
            <v>GrossSalvageZeroArrears</v>
          </cell>
        </row>
        <row r="132">
          <cell r="C132" t="str">
            <v>POOL_Details1</v>
          </cell>
        </row>
        <row r="133">
          <cell r="C133" t="str">
            <v>OutstandingContractsIStatus</v>
          </cell>
        </row>
        <row r="134">
          <cell r="C134" t="str">
            <v>Pool1DownPayTables</v>
          </cell>
        </row>
        <row r="135">
          <cell r="C135" t="str">
            <v>Pool1DownPayTablesPt2</v>
          </cell>
        </row>
        <row r="136">
          <cell r="C136" t="str">
            <v>Pool1PayMethTables</v>
          </cell>
        </row>
        <row r="137">
          <cell r="C137" t="str">
            <v>Pool2Top20Borr</v>
          </cell>
        </row>
        <row r="138">
          <cell r="C138" t="str">
            <v>Pool3ODPBTables</v>
          </cell>
        </row>
        <row r="139">
          <cell r="C139" t="str">
            <v>Pool3ODPBStats</v>
          </cell>
        </row>
        <row r="140">
          <cell r="C140" t="str">
            <v>Pool3OrigBalTables</v>
          </cell>
        </row>
        <row r="141">
          <cell r="C141" t="str">
            <v>Pool3OrigBalStats</v>
          </cell>
        </row>
        <row r="142">
          <cell r="C142" t="str">
            <v>Pool4IntRateTables</v>
          </cell>
        </row>
        <row r="143">
          <cell r="C143" t="str">
            <v>Pool4IntRateStats</v>
          </cell>
        </row>
        <row r="144">
          <cell r="C144" t="str">
            <v>Pool5OrigTermTables</v>
          </cell>
        </row>
        <row r="145">
          <cell r="C145" t="str">
            <v>Pool5OrigTermStats</v>
          </cell>
        </row>
        <row r="146">
          <cell r="C146" t="str">
            <v>Pool5RemTermTables</v>
          </cell>
        </row>
        <row r="147">
          <cell r="C147" t="str">
            <v>Pool5RemTermStats</v>
          </cell>
        </row>
        <row r="148">
          <cell r="C148" t="str">
            <v>Pool5SeasTables</v>
          </cell>
        </row>
        <row r="149">
          <cell r="C149" t="str">
            <v>Pool5SeasStats</v>
          </cell>
        </row>
        <row r="150">
          <cell r="C150" t="str">
            <v>Pool6</v>
          </cell>
        </row>
        <row r="151">
          <cell r="C151" t="str">
            <v>Pool7MakeModel</v>
          </cell>
        </row>
        <row r="152">
          <cell r="C152" t="str">
            <v>Pool8RegionCode</v>
          </cell>
        </row>
        <row r="153">
          <cell r="C153" t="str">
            <v>Pool8Region</v>
          </cell>
        </row>
        <row r="154">
          <cell r="C154" t="str">
            <v>Pool8RegionPoolcut</v>
          </cell>
        </row>
        <row r="155">
          <cell r="C155" t="str">
            <v>ArrearsDaysLarge</v>
          </cell>
        </row>
        <row r="156">
          <cell r="C156" t="str">
            <v>WriteOffsLarge</v>
          </cell>
        </row>
        <row r="159">
          <cell r="C159" t="str">
            <v>EXTRAS_Details1</v>
          </cell>
        </row>
        <row r="160">
          <cell r="C160" t="str">
            <v>Pool2BorrConc</v>
          </cell>
        </row>
        <row r="161">
          <cell r="C161" t="str">
            <v>Pool1DownPayStats</v>
          </cell>
        </row>
        <row r="165">
          <cell r="C165" t="str">
            <v>COLL_VAR_Details1</v>
          </cell>
        </row>
        <row r="166">
          <cell r="C166" t="str">
            <v>OutsContsIIVar2</v>
          </cell>
        </row>
        <row r="167">
          <cell r="C167" t="str">
            <v>OutsContsIIVar2b</v>
          </cell>
        </row>
        <row r="168">
          <cell r="C168" t="str">
            <v>OutsContsIIVar1</v>
          </cell>
        </row>
        <row r="169">
          <cell r="C169" t="str">
            <v>OutsContsIIVar1b</v>
          </cell>
        </row>
        <row r="172">
          <cell r="C172" t="str">
            <v>FLOWS_Details1</v>
          </cell>
        </row>
        <row r="173">
          <cell r="C173" t="str">
            <v>OutsContsCollStat1</v>
          </cell>
        </row>
        <row r="174">
          <cell r="C174" t="str">
            <v>OutsContsCollStat1REPURCH</v>
          </cell>
        </row>
        <row r="175">
          <cell r="C175" t="str">
            <v>OutsContsCollStat2</v>
          </cell>
        </row>
        <row r="176">
          <cell r="C176" t="str">
            <v>OutsContsCollStat2REPURCH</v>
          </cell>
        </row>
        <row r="177">
          <cell r="C177" t="str">
            <v>OutsContsCollStat2MLESS1</v>
          </cell>
        </row>
        <row r="178">
          <cell r="C178" t="str">
            <v>OutsContsCollStat2MLESS1REPURCH</v>
          </cell>
        </row>
        <row r="179">
          <cell r="C179" t="str">
            <v>CollectionsSummary</v>
          </cell>
        </row>
        <row r="182">
          <cell r="C182" t="str">
            <v>CollectionsDetails1</v>
          </cell>
        </row>
        <row r="183">
          <cell r="C183" t="str">
            <v>CollectionsPart1</v>
          </cell>
        </row>
        <row r="184">
          <cell r="C184" t="str">
            <v>RepurchCollectionsPart1</v>
          </cell>
        </row>
        <row r="185">
          <cell r="C185" t="str">
            <v>RepurchCollectionsPart1NEW</v>
          </cell>
        </row>
        <row r="186">
          <cell r="C186" t="str">
            <v>CollectionsPart2</v>
          </cell>
        </row>
        <row r="187">
          <cell r="C187" t="str">
            <v>RepurchCollectionsPart2</v>
          </cell>
        </row>
        <row r="188">
          <cell r="C188" t="str">
            <v>RepurchCollectionsPart2MLESS1</v>
          </cell>
        </row>
        <row r="189">
          <cell r="C189" t="str">
            <v>RepurchCollectionsPart2NEW</v>
          </cell>
        </row>
        <row r="190">
          <cell r="C190" t="str">
            <v>CollectionsPart3</v>
          </cell>
        </row>
        <row r="191">
          <cell r="C191" t="str">
            <v>CollectionsEndOfMonth</v>
          </cell>
        </row>
        <row r="192">
          <cell r="C192" t="str">
            <v>Collateral</v>
          </cell>
        </row>
        <row r="193">
          <cell r="C193" t="str">
            <v>CollectionsMidMonth</v>
          </cell>
        </row>
        <row r="196">
          <cell r="C196" t="str">
            <v>Run_Out_Schedule</v>
          </cell>
        </row>
        <row r="197">
          <cell r="C197" t="str">
            <v>Downpayment</v>
          </cell>
        </row>
        <row r="198">
          <cell r="C198" t="str">
            <v>ODRB</v>
          </cell>
        </row>
        <row r="199">
          <cell r="C199" t="str">
            <v>ORB</v>
          </cell>
        </row>
        <row r="200">
          <cell r="C200" t="str">
            <v>Effective_Interest_Rate</v>
          </cell>
        </row>
        <row r="201">
          <cell r="C201" t="str">
            <v>Original_Term</v>
          </cell>
        </row>
        <row r="202">
          <cell r="C202" t="str">
            <v>Remaining_Term</v>
          </cell>
        </row>
        <row r="203">
          <cell r="C203" t="str">
            <v>Seasoning</v>
          </cell>
        </row>
        <row r="204">
          <cell r="C204" t="str">
            <v>Product_Type</v>
          </cell>
        </row>
        <row r="205">
          <cell r="C205" t="str">
            <v>Balloon_Split</v>
          </cell>
        </row>
        <row r="206">
          <cell r="C206" t="str">
            <v>Type_of_Car</v>
          </cell>
        </row>
        <row r="207">
          <cell r="C207" t="str">
            <v>Geographic_Region</v>
          </cell>
        </row>
        <row r="208">
          <cell r="C208" t="str">
            <v>Retention (2)</v>
          </cell>
        </row>
        <row r="211">
          <cell r="C211" t="str">
            <v>Prev_Waterfall+</v>
          </cell>
        </row>
        <row r="214">
          <cell r="C214" t="str">
            <v>PREV_Outstanding Contracts II</v>
          </cell>
        </row>
        <row r="215">
          <cell r="C215" t="str">
            <v>PREVIOUS_Transaction Events I</v>
          </cell>
        </row>
        <row r="216">
          <cell r="C216" t="str">
            <v>PREVIOUS_Notes I</v>
          </cell>
        </row>
        <row r="217">
          <cell r="C217" t="str">
            <v>PREVIOUS_Run Out Schedule I</v>
          </cell>
        </row>
        <row r="218">
          <cell r="C218" t="str">
            <v>PREVIOUS_Pool Data I</v>
          </cell>
        </row>
        <row r="219">
          <cell r="C219" t="str">
            <v>PREVIOUS_Pool Data II</v>
          </cell>
        </row>
        <row r="220">
          <cell r="C220" t="str">
            <v>PREVIOUS_Pool Data III</v>
          </cell>
        </row>
        <row r="221">
          <cell r="C221" t="str">
            <v>PREVIOUS_Pool Data IV</v>
          </cell>
        </row>
        <row r="222">
          <cell r="C222" t="str">
            <v>PREVIOUS_Pool Data V</v>
          </cell>
        </row>
        <row r="223">
          <cell r="C223" t="str">
            <v>PREVIOUS_Amortisation Profile I</v>
          </cell>
        </row>
      </sheetData>
      <sheetData sheetId="9">
        <row r="1">
          <cell r="AS1" t="str">
            <v>Collections</v>
          </cell>
        </row>
        <row r="4">
          <cell r="C4">
            <v>45006</v>
          </cell>
          <cell r="D4">
            <v>557691638.50999999</v>
          </cell>
        </row>
      </sheetData>
      <sheetData sheetId="10"/>
      <sheetData sheetId="11">
        <row r="78">
          <cell r="B78">
            <v>458.33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G7" t="str">
            <v>Amortisation Receivables</v>
          </cell>
          <cell r="I7" t="str">
            <v>Gross ABS Interest (including buffer)</v>
          </cell>
        </row>
      </sheetData>
      <sheetData sheetId="21"/>
      <sheetData sheetId="22">
        <row r="4">
          <cell r="C4">
            <v>44928</v>
          </cell>
          <cell r="D4" t="str">
            <v>New Year's Day</v>
          </cell>
        </row>
        <row r="5">
          <cell r="C5">
            <v>44952</v>
          </cell>
          <cell r="D5" t="str">
            <v>Australia Day</v>
          </cell>
        </row>
        <row r="6">
          <cell r="C6">
            <v>45023</v>
          </cell>
          <cell r="D6" t="str">
            <v>Good Friday</v>
          </cell>
        </row>
        <row r="7">
          <cell r="C7">
            <v>45025</v>
          </cell>
          <cell r="D7" t="str">
            <v>Easter Sunday</v>
          </cell>
        </row>
        <row r="8">
          <cell r="C8">
            <v>45026</v>
          </cell>
          <cell r="D8" t="str">
            <v>Easter Monday</v>
          </cell>
        </row>
        <row r="9">
          <cell r="C9">
            <v>45041</v>
          </cell>
          <cell r="D9" t="str">
            <v>ANZAC Day</v>
          </cell>
        </row>
        <row r="10">
          <cell r="C10">
            <v>45089</v>
          </cell>
          <cell r="D10" t="str">
            <v>Queen's Birthday</v>
          </cell>
        </row>
        <row r="11">
          <cell r="C11">
            <v>42279</v>
          </cell>
          <cell r="D11" t="str">
            <v>AFL Grand Final (VIC)</v>
          </cell>
        </row>
        <row r="12">
          <cell r="C12">
            <v>45285</v>
          </cell>
          <cell r="D12" t="str">
            <v>Christmas Day</v>
          </cell>
        </row>
        <row r="13">
          <cell r="C13">
            <v>45286</v>
          </cell>
          <cell r="D13" t="str">
            <v>Boxing Day</v>
          </cell>
        </row>
        <row r="14">
          <cell r="C14">
            <v>45145</v>
          </cell>
          <cell r="D14" t="str">
            <v>Bank Holiday</v>
          </cell>
        </row>
        <row r="15">
          <cell r="C15">
            <v>45201</v>
          </cell>
          <cell r="D15" t="str">
            <v>Labour Day (NSW)</v>
          </cell>
        </row>
        <row r="16">
          <cell r="C16">
            <v>44998</v>
          </cell>
          <cell r="D16" t="str">
            <v>Labour Day (VIC)</v>
          </cell>
        </row>
        <row r="17">
          <cell r="C17">
            <v>45237</v>
          </cell>
          <cell r="D17" t="str">
            <v>Melbourne Cup Day (VIC)</v>
          </cell>
        </row>
        <row r="18">
          <cell r="C18">
            <v>45292</v>
          </cell>
          <cell r="D18" t="str">
            <v>New Year's Day</v>
          </cell>
        </row>
        <row r="19">
          <cell r="C19">
            <v>45317</v>
          </cell>
          <cell r="D19" t="str">
            <v>Australia Day</v>
          </cell>
        </row>
        <row r="20">
          <cell r="C20">
            <v>45380</v>
          </cell>
          <cell r="D20" t="str">
            <v>Good Friday</v>
          </cell>
        </row>
        <row r="21">
          <cell r="C21">
            <v>45382</v>
          </cell>
          <cell r="D21" t="str">
            <v>Easter Sunday</v>
          </cell>
        </row>
        <row r="22">
          <cell r="C22">
            <v>45383</v>
          </cell>
          <cell r="D22" t="str">
            <v>Easter Monday</v>
          </cell>
        </row>
        <row r="23">
          <cell r="C23">
            <v>45407</v>
          </cell>
          <cell r="D23" t="str">
            <v>ANZAC Day</v>
          </cell>
        </row>
        <row r="24">
          <cell r="C24">
            <v>45453</v>
          </cell>
          <cell r="D24" t="str">
            <v>Queen's Birthday</v>
          </cell>
        </row>
        <row r="25">
          <cell r="C25">
            <v>45651</v>
          </cell>
          <cell r="D25" t="str">
            <v>Christmas Day</v>
          </cell>
        </row>
        <row r="26">
          <cell r="C26">
            <v>45652</v>
          </cell>
          <cell r="D26" t="str">
            <v>Boxing Day</v>
          </cell>
        </row>
        <row r="27">
          <cell r="C27">
            <v>45509</v>
          </cell>
          <cell r="D27" t="str">
            <v>Bank Holiday</v>
          </cell>
        </row>
        <row r="28">
          <cell r="C28">
            <v>45572</v>
          </cell>
          <cell r="D28" t="str">
            <v>Labour Day (NSW)</v>
          </cell>
        </row>
        <row r="29">
          <cell r="C29">
            <v>45362</v>
          </cell>
          <cell r="D29" t="str">
            <v>Labour Day (VIC)</v>
          </cell>
        </row>
        <row r="30">
          <cell r="C30">
            <v>45601</v>
          </cell>
          <cell r="D30" t="str">
            <v>Melbourne Cup Day (VIC)</v>
          </cell>
        </row>
        <row r="31">
          <cell r="C31">
            <v>45658</v>
          </cell>
          <cell r="D31" t="str">
            <v>New Year's Day</v>
          </cell>
        </row>
        <row r="32">
          <cell r="C32">
            <v>45684</v>
          </cell>
          <cell r="D32" t="str">
            <v>Australia Day</v>
          </cell>
        </row>
        <row r="33">
          <cell r="C33">
            <v>45765</v>
          </cell>
          <cell r="D33" t="str">
            <v>Good Friday</v>
          </cell>
        </row>
        <row r="34">
          <cell r="C34">
            <v>45767</v>
          </cell>
          <cell r="D34" t="str">
            <v>Easter Sunday</v>
          </cell>
        </row>
        <row r="35">
          <cell r="C35">
            <v>45768</v>
          </cell>
          <cell r="D35" t="str">
            <v>Easter Monday</v>
          </cell>
        </row>
        <row r="36">
          <cell r="C36">
            <v>45772</v>
          </cell>
          <cell r="D36" t="str">
            <v>ANZAC Day</v>
          </cell>
        </row>
        <row r="37">
          <cell r="C37">
            <v>45817</v>
          </cell>
          <cell r="D37" t="str">
            <v>Queen's Birthday</v>
          </cell>
        </row>
        <row r="38">
          <cell r="C38">
            <v>46016</v>
          </cell>
          <cell r="D38" t="str">
            <v>Christmas Day</v>
          </cell>
        </row>
        <row r="39">
          <cell r="C39">
            <v>46017</v>
          </cell>
          <cell r="D39" t="str">
            <v>Boxing Day</v>
          </cell>
        </row>
        <row r="40">
          <cell r="C40">
            <v>45873</v>
          </cell>
          <cell r="D40" t="str">
            <v>Bank Holiday</v>
          </cell>
        </row>
        <row r="41">
          <cell r="C41">
            <v>45936</v>
          </cell>
          <cell r="D41" t="str">
            <v>Labour Day (NSW)</v>
          </cell>
        </row>
        <row r="42">
          <cell r="C42">
            <v>45726</v>
          </cell>
          <cell r="D42" t="str">
            <v>Labour Day (VIC)</v>
          </cell>
        </row>
        <row r="43">
          <cell r="C43">
            <v>45965</v>
          </cell>
          <cell r="D43" t="str">
            <v>Melbourne Cup Day (VIC)</v>
          </cell>
        </row>
        <row r="44">
          <cell r="C44">
            <v>46023</v>
          </cell>
          <cell r="D44" t="str">
            <v>New Year's Day</v>
          </cell>
        </row>
        <row r="45">
          <cell r="C45">
            <v>46048</v>
          </cell>
          <cell r="D45" t="str">
            <v>Australia Day</v>
          </cell>
        </row>
        <row r="46">
          <cell r="C46">
            <v>46115</v>
          </cell>
          <cell r="D46" t="str">
            <v>Good Friday</v>
          </cell>
        </row>
        <row r="47">
          <cell r="C47">
            <v>46117</v>
          </cell>
          <cell r="D47" t="str">
            <v>Easter Sunday</v>
          </cell>
        </row>
        <row r="48">
          <cell r="C48">
            <v>46118</v>
          </cell>
          <cell r="D48" t="str">
            <v>Easter Monday</v>
          </cell>
        </row>
        <row r="49">
          <cell r="C49">
            <v>46137</v>
          </cell>
          <cell r="D49" t="str">
            <v>ANZAC Day</v>
          </cell>
        </row>
        <row r="50">
          <cell r="C50">
            <v>46181</v>
          </cell>
          <cell r="D50" t="str">
            <v>Queen's Birthday</v>
          </cell>
        </row>
        <row r="51">
          <cell r="C51">
            <v>46381</v>
          </cell>
          <cell r="D51" t="str">
            <v>Christmas Day</v>
          </cell>
        </row>
        <row r="52">
          <cell r="C52">
            <v>46384</v>
          </cell>
          <cell r="D52" t="str">
            <v>Boxing Day</v>
          </cell>
        </row>
        <row r="53">
          <cell r="C53">
            <v>46237</v>
          </cell>
          <cell r="D53" t="str">
            <v>Bank Holiday</v>
          </cell>
        </row>
        <row r="54">
          <cell r="C54">
            <v>46300</v>
          </cell>
          <cell r="D54" t="str">
            <v>Labour Day (NSW)</v>
          </cell>
        </row>
        <row r="55">
          <cell r="C55">
            <v>46090</v>
          </cell>
          <cell r="D55" t="str">
            <v>Labour Day (VIC)</v>
          </cell>
        </row>
        <row r="56">
          <cell r="C56">
            <v>46329</v>
          </cell>
          <cell r="D56" t="str">
            <v>Melbourne Cup Day (VIC)</v>
          </cell>
        </row>
        <row r="57">
          <cell r="C57">
            <v>46388</v>
          </cell>
          <cell r="D57" t="str">
            <v>New Year's Day</v>
          </cell>
        </row>
        <row r="58">
          <cell r="C58">
            <v>46413</v>
          </cell>
          <cell r="D58" t="str">
            <v>Australia Day</v>
          </cell>
        </row>
        <row r="59">
          <cell r="C59">
            <v>46472</v>
          </cell>
          <cell r="D59" t="str">
            <v>Good Friday</v>
          </cell>
        </row>
        <row r="60">
          <cell r="C60">
            <v>46474</v>
          </cell>
          <cell r="D60" t="str">
            <v>Easter Sunday</v>
          </cell>
        </row>
        <row r="61">
          <cell r="C61">
            <v>46475</v>
          </cell>
          <cell r="D61" t="str">
            <v>Easter Monday</v>
          </cell>
        </row>
        <row r="62">
          <cell r="C62">
            <v>46503</v>
          </cell>
          <cell r="D62" t="str">
            <v>ANZAC Day</v>
          </cell>
        </row>
        <row r="63">
          <cell r="C63">
            <v>46552</v>
          </cell>
          <cell r="D63" t="str">
            <v>Queen's Birthday</v>
          </cell>
        </row>
        <row r="64">
          <cell r="C64">
            <v>46748</v>
          </cell>
          <cell r="D64" t="str">
            <v>Christmas Day</v>
          </cell>
        </row>
        <row r="65">
          <cell r="C65">
            <v>46749</v>
          </cell>
          <cell r="D65" t="str">
            <v>Boxing Day</v>
          </cell>
        </row>
        <row r="66">
          <cell r="C66">
            <v>46601</v>
          </cell>
          <cell r="D66" t="str">
            <v>Bank Holiday</v>
          </cell>
        </row>
        <row r="67">
          <cell r="C67">
            <v>46664</v>
          </cell>
          <cell r="D67" t="str">
            <v>Labour Day (NSW)</v>
          </cell>
        </row>
        <row r="68">
          <cell r="C68">
            <v>46454</v>
          </cell>
          <cell r="D68" t="str">
            <v>Labour Day (VIC)</v>
          </cell>
        </row>
        <row r="69">
          <cell r="C69">
            <v>46693</v>
          </cell>
          <cell r="D69" t="str">
            <v>Melbourne Cup Day (VIC)</v>
          </cell>
        </row>
        <row r="70">
          <cell r="C70">
            <v>46755</v>
          </cell>
          <cell r="D70" t="str">
            <v>New Year's Day</v>
          </cell>
        </row>
        <row r="71">
          <cell r="C71">
            <v>46778</v>
          </cell>
          <cell r="D71" t="str">
            <v>Australia Day</v>
          </cell>
        </row>
        <row r="72">
          <cell r="C72">
            <v>46857</v>
          </cell>
          <cell r="D72" t="str">
            <v>Good Friday</v>
          </cell>
        </row>
        <row r="73">
          <cell r="C73">
            <v>46859</v>
          </cell>
          <cell r="D73" t="str">
            <v>Easter Sunday</v>
          </cell>
        </row>
        <row r="74">
          <cell r="C74">
            <v>46860</v>
          </cell>
          <cell r="D74" t="str">
            <v>Easter Monday</v>
          </cell>
        </row>
        <row r="75">
          <cell r="C75">
            <v>46868</v>
          </cell>
          <cell r="D75" t="str">
            <v>ANZAC Day</v>
          </cell>
        </row>
        <row r="76">
          <cell r="C76">
            <v>46916</v>
          </cell>
          <cell r="D76" t="str">
            <v>Queen's Birthday</v>
          </cell>
        </row>
        <row r="77">
          <cell r="C77">
            <v>47112</v>
          </cell>
          <cell r="D77" t="str">
            <v>Christmas Day</v>
          </cell>
        </row>
        <row r="78">
          <cell r="C78">
            <v>47113</v>
          </cell>
          <cell r="D78" t="str">
            <v>Boxing Day</v>
          </cell>
        </row>
        <row r="79">
          <cell r="C79">
            <v>46972</v>
          </cell>
          <cell r="D79" t="str">
            <v>Bank Holiday</v>
          </cell>
        </row>
        <row r="80">
          <cell r="C80">
            <v>47028</v>
          </cell>
          <cell r="D80" t="str">
            <v>Labour Day (NSW)</v>
          </cell>
        </row>
      </sheetData>
      <sheetData sheetId="23"/>
      <sheetData sheetId="24"/>
      <sheetData sheetId="25"/>
      <sheetData sheetId="26">
        <row r="9">
          <cell r="B9">
            <v>46076</v>
          </cell>
        </row>
      </sheetData>
      <sheetData sheetId="27"/>
      <sheetData sheetId="28"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20">
          <cell r="C20">
            <v>0</v>
          </cell>
        </row>
      </sheetData>
      <sheetData sheetId="29">
        <row r="19">
          <cell r="F19">
            <v>0</v>
          </cell>
        </row>
      </sheetData>
      <sheetData sheetId="30"/>
      <sheetData sheetId="31">
        <row r="17">
          <cell r="C17">
            <v>46076</v>
          </cell>
        </row>
      </sheetData>
      <sheetData sheetId="32"/>
      <sheetData sheetId="33"/>
      <sheetData sheetId="34"/>
      <sheetData sheetId="35"/>
      <sheetData sheetId="36">
        <row r="8">
          <cell r="C8">
            <v>646421095.33000004</v>
          </cell>
        </row>
      </sheetData>
      <sheetData sheetId="37"/>
      <sheetData sheetId="38"/>
      <sheetData sheetId="39"/>
      <sheetData sheetId="40"/>
      <sheetData sheetId="41"/>
      <sheetData sheetId="42"/>
      <sheetData sheetId="43">
        <row r="10">
          <cell r="C10">
            <v>1372</v>
          </cell>
        </row>
        <row r="13">
          <cell r="C13">
            <v>0</v>
          </cell>
        </row>
        <row r="14">
          <cell r="C14">
            <v>0</v>
          </cell>
        </row>
        <row r="15">
          <cell r="D15">
            <v>20865864.509999998</v>
          </cell>
        </row>
        <row r="20">
          <cell r="E20">
            <v>668100657.05999994</v>
          </cell>
        </row>
        <row r="22">
          <cell r="E22">
            <v>16690635.439999999</v>
          </cell>
        </row>
        <row r="31">
          <cell r="D31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42">
          <cell r="E42">
            <v>35.918432529</v>
          </cell>
        </row>
        <row r="61">
          <cell r="E61">
            <v>20.865215810999999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5">
          <cell r="J5">
            <v>44988</v>
          </cell>
        </row>
        <row r="6">
          <cell r="D6">
            <v>44952</v>
          </cell>
          <cell r="E6">
            <v>0</v>
          </cell>
          <cell r="F6">
            <v>0</v>
          </cell>
          <cell r="J6">
            <v>45005</v>
          </cell>
          <cell r="X6">
            <v>45002</v>
          </cell>
          <cell r="Y6">
            <v>45035</v>
          </cell>
        </row>
        <row r="7">
          <cell r="D7">
            <v>45006</v>
          </cell>
          <cell r="J7">
            <v>45001</v>
          </cell>
          <cell r="L7">
            <v>44984</v>
          </cell>
          <cell r="P7">
            <v>45005</v>
          </cell>
          <cell r="X7">
            <v>45006</v>
          </cell>
          <cell r="Y7">
            <v>45037</v>
          </cell>
        </row>
        <row r="8">
          <cell r="H8">
            <v>44984</v>
          </cell>
          <cell r="J8">
            <v>45006</v>
          </cell>
          <cell r="L8">
            <v>45037</v>
          </cell>
          <cell r="X8">
            <v>45001</v>
          </cell>
        </row>
      </sheetData>
      <sheetData sheetId="64"/>
      <sheetData sheetId="65">
        <row r="8">
          <cell r="B8" t="str">
            <v>Scenario 1</v>
          </cell>
          <cell r="C8" t="str">
            <v>Scenario 2</v>
          </cell>
          <cell r="D8" t="str">
            <v>Scenario 3</v>
          </cell>
        </row>
      </sheetData>
      <sheetData sheetId="66">
        <row r="7">
          <cell r="A7" t="str">
            <v>Scenario 1</v>
          </cell>
        </row>
        <row r="11">
          <cell r="B11">
            <v>500000000</v>
          </cell>
          <cell r="E11">
            <v>1.4999999999999999E-2</v>
          </cell>
        </row>
        <row r="13">
          <cell r="B13">
            <v>64582697.899999999</v>
          </cell>
          <cell r="E13">
            <v>5.1200000000000002E-2</v>
          </cell>
        </row>
        <row r="14">
          <cell r="B14">
            <v>5700000</v>
          </cell>
        </row>
        <row r="19">
          <cell r="B19">
            <v>0.26</v>
          </cell>
          <cell r="C19">
            <v>0.3</v>
          </cell>
        </row>
        <row r="23">
          <cell r="B23">
            <v>4.0000000000000001E-3</v>
          </cell>
        </row>
        <row r="28">
          <cell r="B28">
            <v>6800000</v>
          </cell>
        </row>
        <row r="29">
          <cell r="B29">
            <v>1.2E-2</v>
          </cell>
        </row>
        <row r="30">
          <cell r="B30">
            <v>6800000</v>
          </cell>
        </row>
        <row r="34">
          <cell r="B34">
            <v>5.3150000000000003E-2</v>
          </cell>
        </row>
        <row r="36">
          <cell r="B36">
            <v>8.9623000000000008E-2</v>
          </cell>
        </row>
        <row r="37">
          <cell r="B37">
            <v>0.01</v>
          </cell>
        </row>
        <row r="38">
          <cell r="B38">
            <v>2E-3</v>
          </cell>
        </row>
        <row r="39">
          <cell r="B39">
            <v>8.8897000000000004E-2</v>
          </cell>
        </row>
        <row r="45">
          <cell r="B45">
            <v>45006</v>
          </cell>
        </row>
        <row r="48">
          <cell r="B48">
            <v>21</v>
          </cell>
        </row>
        <row r="49">
          <cell r="B49">
            <v>0.1</v>
          </cell>
        </row>
        <row r="51">
          <cell r="B51" t="b">
            <v>1</v>
          </cell>
        </row>
        <row r="54">
          <cell r="B54">
            <v>0.1</v>
          </cell>
        </row>
        <row r="56">
          <cell r="B56">
            <v>570282697.89999998</v>
          </cell>
        </row>
        <row r="57">
          <cell r="B57">
            <v>570282697.89999998</v>
          </cell>
        </row>
        <row r="64">
          <cell r="B64">
            <v>1.4717163850446684</v>
          </cell>
        </row>
      </sheetData>
      <sheetData sheetId="67">
        <row r="4">
          <cell r="C4">
            <v>0.1</v>
          </cell>
        </row>
      </sheetData>
      <sheetData sheetId="68"/>
      <sheetData sheetId="69"/>
      <sheetData sheetId="70"/>
      <sheetData sheetId="71">
        <row r="4">
          <cell r="D4">
            <v>0</v>
          </cell>
        </row>
        <row r="5">
          <cell r="D5">
            <v>20865864.510000002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44986</v>
          </cell>
        </row>
        <row r="10">
          <cell r="D10">
            <v>45000</v>
          </cell>
        </row>
        <row r="11">
          <cell r="D11">
            <v>45002</v>
          </cell>
        </row>
        <row r="14">
          <cell r="D14">
            <v>0</v>
          </cell>
        </row>
        <row r="15">
          <cell r="D15">
            <v>3221814.92</v>
          </cell>
        </row>
        <row r="16">
          <cell r="D16">
            <v>11659020.439999999</v>
          </cell>
        </row>
        <row r="17">
          <cell r="D17">
            <v>45001</v>
          </cell>
        </row>
        <row r="18">
          <cell r="D18">
            <v>45020</v>
          </cell>
        </row>
        <row r="22">
          <cell r="D22">
            <v>45035</v>
          </cell>
        </row>
        <row r="32">
          <cell r="D32">
            <v>44927</v>
          </cell>
        </row>
        <row r="33">
          <cell r="D33">
            <v>44941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>
        <row r="9">
          <cell r="F9">
            <v>385740376.49000001</v>
          </cell>
        </row>
        <row r="29">
          <cell r="F29">
            <v>0</v>
          </cell>
          <cell r="H29">
            <v>936633.85</v>
          </cell>
        </row>
        <row r="30">
          <cell r="B30">
            <v>-47.88</v>
          </cell>
        </row>
        <row r="56">
          <cell r="F56">
            <v>308497905</v>
          </cell>
          <cell r="G56">
            <v>33000000</v>
          </cell>
          <cell r="H56">
            <v>34115247.75</v>
          </cell>
          <cell r="I56">
            <v>5700000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List"/>
      <sheetName val="Emails"/>
      <sheetName val="PreInput"/>
      <sheetName val="Input"/>
      <sheetName val="QueryStatements"/>
      <sheetName val="Check"/>
      <sheetName val="Summary"/>
      <sheetName val="Notes"/>
      <sheetName val="DataSources"/>
      <sheetName val="LLASSalvReport"/>
      <sheetName val="SAPNetSalcContracts"/>
      <sheetName val="DA1FullContractList"/>
      <sheetName val="AdvBallWordingIssues"/>
      <sheetName val="PPSRContracts"/>
      <sheetName val="PrepaymentAnalysis"/>
      <sheetName val="RBACalcs"/>
      <sheetName val="RBAOutputs"/>
      <sheetName val="Waterfall+"/>
      <sheetName val="PreDraftReport"/>
      <sheetName val="SwapCheckMPlus1"/>
      <sheetName val="Collections&amp;ODPBAnalysis"/>
      <sheetName val="RBADataExportTransTempl"/>
      <sheetName val="RBADataExportSecTempl"/>
      <sheetName val="RBADataExportPoolTempl"/>
      <sheetName val="CollateralPayments"/>
      <sheetName val="Invoices"/>
      <sheetName val="VirtualLoan"/>
      <sheetName val="OCViaPortfolioPerfAnalysis"/>
      <sheetName val="ABSIntVsActualRec"/>
      <sheetName val="PublicHols"/>
      <sheetName val="Cover"/>
      <sheetName val="Contents"/>
      <sheetName val="PageNumberCalcs"/>
      <sheetName val="COREPSolvencyReporting"/>
      <sheetName val="Reporting Details"/>
      <sheetName val="Parties Overview"/>
      <sheetName val="Transaction Events I"/>
      <sheetName val="Transaction Events II"/>
      <sheetName val="Transaction Events III"/>
      <sheetName val="Notes I"/>
      <sheetName val="Notes II"/>
      <sheetName val="Credit Enhancement"/>
      <sheetName val="Swaps &amp; Waterfall"/>
      <sheetName val="CRD Retention"/>
      <sheetName val="Amortisation Profile I"/>
      <sheetName val="Amortisation Profile II"/>
      <sheetName val="Run Out Schedule I"/>
      <sheetName val="Run Out Schedule II"/>
      <sheetName val="Outstanding Contracts I"/>
      <sheetName val="Outstanding Contracts II"/>
      <sheetName val="Fees&amp;CompByStatus"/>
      <sheetName val="Arrears"/>
      <sheetName val="Net Salvage"/>
      <sheetName val="Net Salvage Loss"/>
      <sheetName val="Net Salvage After Recoveries"/>
      <sheetName val="Pool Data I"/>
      <sheetName val="Pool Data II"/>
      <sheetName val="Pool Data III"/>
      <sheetName val="Pool Data IV"/>
      <sheetName val="Pool Data V"/>
      <sheetName val="Pool Data VI"/>
      <sheetName val="Pool Data VII"/>
      <sheetName val="Pool Data VIII"/>
      <sheetName val="Hardship Extensions"/>
      <sheetName val="Contract Level Data"/>
      <sheetName val="ProjectCosts"/>
      <sheetName val="PAYMENT_INSTRUCTIONS===&gt;"/>
      <sheetName val="AmortisationForecast"/>
      <sheetName val="CashflowForecast"/>
      <sheetName val="GraphData"/>
      <sheetName val="PaymentsInputs"/>
      <sheetName val="CollectionsPaymentInstr"/>
      <sheetName val="AdhocCollectionsPaymentInstr"/>
      <sheetName val="CollateralVWFSAPaymentInstr"/>
      <sheetName val="CollateralPerpetualPaymentInstr"/>
      <sheetName val="BackEndSwapsPaymentClassA"/>
      <sheetName val="BackEndSwapsPaymentClassB"/>
      <sheetName val="AccountSummary"/>
      <sheetName val="AdHocAccountSummary"/>
      <sheetName val="MonthlyServicerFeeInvoice"/>
      <sheetName val="AnnualServicerFeeInvoice"/>
      <sheetName val="SoleDirectorsFeeInvoice"/>
      <sheetName val="TSIFeeInvoice"/>
      <sheetName val="DA1PtyLtdTaxInvoice"/>
      <sheetName val="ASICAnnualReviewFee"/>
      <sheetName val="First_Loss_(IFRS)"/>
      <sheetName val="ExtractCheck"/>
    </sheetNames>
    <sheetDataSet>
      <sheetData sheetId="0">
        <row r="17">
          <cell r="G17" t="str">
            <v>Calculate from SAP Queries</v>
          </cell>
        </row>
      </sheetData>
      <sheetData sheetId="1">
        <row r="71">
          <cell r="C71" t="str">
            <v>Cashflow Forecast VWFSA Driver Aust One 2015_01_06</v>
          </cell>
        </row>
      </sheetData>
      <sheetData sheetId="2">
        <row r="3">
          <cell r="C3">
            <v>41578</v>
          </cell>
        </row>
      </sheetData>
      <sheetData sheetId="3">
        <row r="7">
          <cell r="I7">
            <v>42004</v>
          </cell>
        </row>
      </sheetData>
      <sheetData sheetId="4"/>
      <sheetData sheetId="5">
        <row r="4">
          <cell r="B4" t="str">
            <v>Total Check OK</v>
          </cell>
        </row>
      </sheetData>
      <sheetData sheetId="6">
        <row r="1">
          <cell r="G1" t="str">
            <v>ODPB Method</v>
          </cell>
        </row>
      </sheetData>
      <sheetData sheetId="7"/>
      <sheetData sheetId="8">
        <row r="5">
          <cell r="C5" t="str">
            <v>N:\02.Treasury\ABS\DA1\60. Investor Reporting\DA1 Inv Rep\</v>
          </cell>
        </row>
      </sheetData>
      <sheetData sheetId="9"/>
      <sheetData sheetId="10">
        <row r="3">
          <cell r="G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6">
          <cell r="B6">
            <v>0</v>
          </cell>
        </row>
        <row r="53">
          <cell r="I53">
            <v>7000000</v>
          </cell>
        </row>
      </sheetData>
      <sheetData sheetId="18"/>
      <sheetData sheetId="19"/>
      <sheetData sheetId="20">
        <row r="16">
          <cell r="C16" t="e">
            <v>#REF!</v>
          </cell>
        </row>
      </sheetData>
      <sheetData sheetId="21"/>
      <sheetData sheetId="22"/>
      <sheetData sheetId="23"/>
      <sheetData sheetId="24"/>
      <sheetData sheetId="25"/>
      <sheetData sheetId="26">
        <row r="8">
          <cell r="B8" t="str">
            <v>Pool Cut</v>
          </cell>
        </row>
      </sheetData>
      <sheetData sheetId="27"/>
      <sheetData sheetId="28"/>
      <sheetData sheetId="29">
        <row r="4">
          <cell r="C4">
            <v>41275</v>
          </cell>
        </row>
      </sheetData>
      <sheetData sheetId="30"/>
      <sheetData sheetId="31"/>
      <sheetData sheetId="32"/>
      <sheetData sheetId="33"/>
      <sheetData sheetId="34">
        <row r="9">
          <cell r="B9" t="str">
            <v>02/2017</v>
          </cell>
        </row>
      </sheetData>
      <sheetData sheetId="35"/>
      <sheetData sheetId="36"/>
      <sheetData sheetId="37">
        <row r="17">
          <cell r="F17">
            <v>0</v>
          </cell>
        </row>
      </sheetData>
      <sheetData sheetId="38">
        <row r="9">
          <cell r="C9" t="str">
            <v>AA-</v>
          </cell>
        </row>
      </sheetData>
      <sheetData sheetId="39">
        <row r="19">
          <cell r="C19">
            <v>42794</v>
          </cell>
        </row>
      </sheetData>
      <sheetData sheetId="40"/>
      <sheetData sheetId="41"/>
      <sheetData sheetId="42"/>
      <sheetData sheetId="43">
        <row r="11">
          <cell r="C11">
            <v>1223</v>
          </cell>
        </row>
      </sheetData>
      <sheetData sheetId="44">
        <row r="1">
          <cell r="E1" t="str">
            <v>Publication Date: 16/01/2015</v>
          </cell>
        </row>
      </sheetData>
      <sheetData sheetId="45"/>
      <sheetData sheetId="46">
        <row r="89">
          <cell r="C89" t="e">
            <v>#REF!</v>
          </cell>
        </row>
      </sheetData>
      <sheetData sheetId="47"/>
      <sheetData sheetId="48">
        <row r="10">
          <cell r="B10">
            <v>16499</v>
          </cell>
        </row>
      </sheetData>
      <sheetData sheetId="49">
        <row r="8">
          <cell r="C8" t="e">
            <v>#REF!</v>
          </cell>
        </row>
      </sheetData>
      <sheetData sheetId="50">
        <row r="5">
          <cell r="G5">
            <v>0</v>
          </cell>
        </row>
      </sheetData>
      <sheetData sheetId="51">
        <row r="23">
          <cell r="B23" t="e">
            <v>#REF!</v>
          </cell>
        </row>
      </sheetData>
      <sheetData sheetId="52"/>
      <sheetData sheetId="53">
        <row r="18">
          <cell r="C18" t="e">
            <v>#REF!</v>
          </cell>
        </row>
      </sheetData>
      <sheetData sheetId="54">
        <row r="20">
          <cell r="C20" t="e">
            <v>#REF!</v>
          </cell>
        </row>
      </sheetData>
      <sheetData sheetId="55">
        <row r="29">
          <cell r="B29" t="e">
            <v>#REF!</v>
          </cell>
        </row>
      </sheetData>
      <sheetData sheetId="56">
        <row r="15">
          <cell r="B15" t="e">
            <v>#REF!</v>
          </cell>
        </row>
      </sheetData>
      <sheetData sheetId="57">
        <row r="28">
          <cell r="B28" t="e">
            <v>#REF!</v>
          </cell>
        </row>
      </sheetData>
      <sheetData sheetId="58">
        <row r="30">
          <cell r="B30" t="e">
            <v>#REF!</v>
          </cell>
        </row>
      </sheetData>
      <sheetData sheetId="59">
        <row r="18">
          <cell r="B18" t="e">
            <v>#REF!</v>
          </cell>
        </row>
      </sheetData>
      <sheetData sheetId="60">
        <row r="12">
          <cell r="B12" t="e">
            <v>#REF!</v>
          </cell>
        </row>
      </sheetData>
      <sheetData sheetId="61">
        <row r="25">
          <cell r="C25">
            <v>0</v>
          </cell>
        </row>
      </sheetData>
      <sheetData sheetId="62">
        <row r="20">
          <cell r="B20" t="e">
            <v>#REF!</v>
          </cell>
        </row>
      </sheetData>
      <sheetData sheetId="63">
        <row r="12">
          <cell r="B12" t="e">
            <v>#REF!</v>
          </cell>
        </row>
      </sheetData>
      <sheetData sheetId="64">
        <row r="8">
          <cell r="C8" t="str">
            <v/>
          </cell>
        </row>
      </sheetData>
      <sheetData sheetId="65"/>
      <sheetData sheetId="66"/>
      <sheetData sheetId="67">
        <row r="1">
          <cell r="AK1">
            <v>0.35</v>
          </cell>
        </row>
      </sheetData>
      <sheetData sheetId="68">
        <row r="5">
          <cell r="J5">
            <v>42009</v>
          </cell>
        </row>
      </sheetData>
      <sheetData sheetId="69">
        <row r="3">
          <cell r="B3" t="str">
            <v>Poolcut</v>
          </cell>
        </row>
      </sheetData>
      <sheetData sheetId="70">
        <row r="4">
          <cell r="D4">
            <v>0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B9" t="str">
            <v>DriverAust1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ErrorCheck"/>
      <sheetName val="DealStratComparison"/>
      <sheetName val="Index"/>
      <sheetName val="References"/>
      <sheetName val="Notes"/>
      <sheetName val="Run_Out_Schedule"/>
      <sheetName val="Brand_New_and_Used_Cars"/>
      <sheetName val="Downpayment"/>
      <sheetName val="CustomerType"/>
      <sheetName val="Type_of_Payment"/>
      <sheetName val="Borrower_Concentration"/>
      <sheetName val="Top_20_Borrowers"/>
      <sheetName val="ODRB"/>
      <sheetName val="ODRB_by_Sub"/>
      <sheetName val="ORB"/>
      <sheetName val="Effective_Interest_Rate"/>
      <sheetName val="Original_Term"/>
      <sheetName val="Remaining_Term"/>
      <sheetName val="Seasoning"/>
      <sheetName val="Product_Type"/>
      <sheetName val="Balloon_Split"/>
      <sheetName val="Ball_In_Perc_of_ODRB"/>
      <sheetName val="Type_of_Car"/>
      <sheetName val="VW_Group_Brand_and_Model"/>
      <sheetName val="Vehicle_Brand"/>
      <sheetName val="Geographic_Region"/>
      <sheetName val="Retention"/>
      <sheetName val="Individual_Extensions"/>
    </sheetNames>
    <sheetDataSet>
      <sheetData sheetId="0"/>
      <sheetData sheetId="1"/>
      <sheetData sheetId="2"/>
      <sheetData sheetId="3"/>
      <sheetData sheetId="4">
        <row r="2">
          <cell r="B2">
            <v>43190</v>
          </cell>
        </row>
        <row r="9">
          <cell r="E9" t="str">
            <v>'N:\02.Treasury\ABS\DA5\09. Poolcuts\Black Poolcut March 2018\Stratification Tables\SAP Data\[Strat Tables Part 3 FINAL.xlsx]ROS'!</v>
          </cell>
        </row>
        <row r="10">
          <cell r="E10" t="str">
            <v>'N:\02.Treasury\ABS\DA5\09. Poolcuts\Black Poolcut March 2018\Stratification Tables\SAP Data\[Strat Tables Part 1 FINAL.xlsx]XIV_Make_VW_NU'!</v>
          </cell>
        </row>
        <row r="11">
          <cell r="E11" t="str">
            <v>'N:\02.Treasury\ABS\DA5\09. Poolcuts\Black Poolcut March 2018\Stratification Tables\SAP Data\[Strat Tables Part 2 FINAL.xlsx]Downpayment'!</v>
          </cell>
        </row>
        <row r="12">
          <cell r="E12" t="str">
            <v>'N:\02.Treasury\ABS\DA5\09. Poolcuts\Black Poolcut March 2018\Stratification Tables\SAP Data\[Strat Tables Part 3 FINAL.xlsx]Downpayment_StatsM'!</v>
          </cell>
        </row>
        <row r="13">
          <cell r="E13" t="str">
            <v>'N:\02.Treasury\ABS\DA5\09. Poolcuts\Black Poolcut March 2018\Stratification Tables\SAP Data\[Strat Tables Part 2 FINAL.xlsx]Downpayment_2'!</v>
          </cell>
        </row>
        <row r="14">
          <cell r="E14" t="str">
            <v>'N:\02.Treasury\ABS\DA5\09. Poolcuts\Black Poolcut March 2018\Stratification Tables\SAP Data\[Strat Tables Part 2 FINAL.xlsx]Downpayment_2_DownpayOnly'!</v>
          </cell>
        </row>
        <row r="15">
          <cell r="E15" t="str">
            <v>'N:\02.Treasury\ABS\DA5\09. Poolcuts\Black Poolcut March 2018\Stratification Tables\SAP Data\[Strat Tables Part 1 FINAL.xlsx]Customer_Type'!</v>
          </cell>
        </row>
        <row r="16">
          <cell r="E16" t="str">
            <v>'N:\02.Treasury\ABS\DA5\09. Poolcuts\Black Poolcut March 2018\Stratification Tables\SAP Data\[Strat Tables Part 1 FINAL.xlsx]V_Types_of_Payments_DD_Others'!</v>
          </cell>
        </row>
        <row r="17">
          <cell r="E17" t="str">
            <v>'N:\02.Treasury\ABS\DA5\09. Poolcuts\Black Poolcut March 2018\Stratification Tables\SAP Data\[Strat Tables Part 1 FINAL.xlsx]VI_Debtor_Concentration'!</v>
          </cell>
        </row>
        <row r="18">
          <cell r="E18" t="str">
            <v>'N:\02.Treasury\ABS\DA5\09. Poolcuts\Black Poolcut March 2018\Stratification Tables\SAP Data\[Strat Tables Part 3 FINAL.xlsx]Top20_Custs'!</v>
          </cell>
        </row>
        <row r="19">
          <cell r="E19" t="str">
            <v>'N:\02.Treasury\ABS\DA5\09. Poolcuts\Black Poolcut March 2018\Stratification Tables\SAP Data\[Strat Tables Part 1 FINAL.xlsx]VII_Outstanding_Bal'!</v>
          </cell>
        </row>
        <row r="20">
          <cell r="E20" t="str">
            <v>'N:\02.Treasury\ABS\DA5\09. Poolcuts\Black Poolcut March 2018\Stratification Tables\SAP Data\[Strat Tables Part 2 FINAL.xlsx]VII_Outstanding_Bal_Stats'!</v>
          </cell>
        </row>
        <row r="21">
          <cell r="E21" t="str">
            <v>'N:\02.Treasury\ABS\DA5\09. Poolcuts\Black Poolcut March 2018\Stratification Tables\SAP Data\[Strat Tables Part 2 FINAL.xlsx]NAF'!</v>
          </cell>
        </row>
        <row r="22">
          <cell r="E22" t="str">
            <v>'N:\02.Treasury\ABS\DA5\09. Poolcuts\Black Poolcut March 2018\Stratification Tables\SAP Data\[Strat Tables Part 3 FINAL.xlsx]NAF_StatsM'!</v>
          </cell>
        </row>
        <row r="23">
          <cell r="E23" t="str">
            <v>'N:\02.Treasury\ABS\DA5\09. Poolcuts\Black Poolcut March 2018\Stratification Tables\SAP Data\[Strat Tables Part 3 FINAL.xlsx]NAF_StatsA'!</v>
          </cell>
        </row>
        <row r="24">
          <cell r="E24" t="str">
            <v>'N:\02.Treasury\ABS\DA5\09. Poolcuts\Black Poolcut March 2018\Stratification Tables\SAP Data\[Strat Tables Part 2 FINAL.xlsx]Int_Rate'!</v>
          </cell>
        </row>
        <row r="25">
          <cell r="E25" t="str">
            <v>'N:\02.Treasury\ABS\DA5\09. Poolcuts\Black Poolcut March 2018\Stratification Tables\SAP Data\[Strat Tables Part 3 FINAL.xlsx]Int_StatsM'!</v>
          </cell>
        </row>
        <row r="26">
          <cell r="E26" t="str">
            <v>'N:\02.Treasury\ABS\DA5\09. Poolcuts\Black Poolcut March 2018\Stratification Tables\SAP Data\[Strat Tables Part 3 FINAL.xlsx]Int_StatsA'!</v>
          </cell>
        </row>
        <row r="27">
          <cell r="E27" t="str">
            <v>'N:\02.Treasury\ABS\DA5\09. Poolcuts\Black Poolcut March 2018\Stratification Tables\SAP Data\[Strat Tables Part 1 FINAL.xlsx]X_Original_Term'!</v>
          </cell>
        </row>
        <row r="28">
          <cell r="E28" t="str">
            <v>'N:\02.Treasury\ABS\DA5\09. Poolcuts\Black Poolcut March 2018\Stratification Tables\SAP Data\[Strat Tables Part 3 FINAL.xlsx]Orig_Term_StatsA'!</v>
          </cell>
        </row>
        <row r="29">
          <cell r="E29" t="str">
            <v>'N:\02.Treasury\ABS\DA5\09. Poolcuts\Black Poolcut March 2018\Stratification Tables\SAP Data\[Strat Tables Part 3 FINAL.xlsx]Orig_Term_StatsM'!</v>
          </cell>
        </row>
        <row r="32">
          <cell r="E32" t="str">
            <v>'N:\02.Treasury\ABS\DA5\09. Poolcuts\Black Poolcut March 2018\Stratification Tables\SAP Data\[Strat Tables Part 1 FINAL.xlsx]XI_Remaining_Term'!</v>
          </cell>
        </row>
        <row r="33">
          <cell r="E33" t="str">
            <v>'N:\02.Treasury\ABS\DA5\09. Poolcuts\Black Poolcut March 2018\Stratification Tables\SAP Data\[Strat Tables Part 3 FINAL.xlsx]Rem_Term_StatsM'!</v>
          </cell>
        </row>
        <row r="34">
          <cell r="E34" t="str">
            <v>'N:\02.Treasury\ABS\DA5\09. Poolcuts\Black Poolcut March 2018\Stratification Tables\SAP Data\[Strat Tables Part 3 FINAL.xlsx]Rem_Term_StatsA'!</v>
          </cell>
        </row>
        <row r="35">
          <cell r="E35" t="str">
            <v>'N:\02.Treasury\ABS\DA5\09. Poolcuts\Black Poolcut March 2018\Stratification Tables\SAP Data\[Strat Tables Part 1 FINAL.xlsx]XII_Seasoning'!</v>
          </cell>
        </row>
        <row r="36">
          <cell r="E36" t="str">
            <v>'N:\02.Treasury\ABS\DA5\09. Poolcuts\Black Poolcut March 2018\Stratification Tables\SAP Data\[Strat Tables Part 3 FINAL.xlsx]Seas_StatsM'!</v>
          </cell>
        </row>
        <row r="37">
          <cell r="E37" t="str">
            <v>'N:\02.Treasury\ABS\DA5\09. Poolcuts\Black Poolcut March 2018\Stratification Tables\SAP Data\[Strat Tables Part 3 FINAL.xlsx]Seas_StatsA '!</v>
          </cell>
        </row>
        <row r="38">
          <cell r="E38" t="str">
            <v>'N:\02.Treasury\ABS\DA5\09. Poolcuts\Black Poolcut March 2018\Stratification Tables\SAP Data\[Strat Tables Part 2 FINAL.xlsx]Contract_Security'!</v>
          </cell>
        </row>
        <row r="41">
          <cell r="E41" t="str">
            <v>'N:\02.Treasury\ABS\DA5\09. Poolcuts\Black Poolcut March 2018\Stratification Tables\SAP Data\[Strat Tables Part 3 FINAL.xlsx]Ball_In_%_of_ODPB'!</v>
          </cell>
        </row>
        <row r="42">
          <cell r="E42" t="str">
            <v>'N:\02.Treasury\ABS\DA5\09. Poolcuts\Black Poolcut March 2018\Stratification Tables\SAP Data\[Strat Tables Part 2 FINAL.xlsx]Contract_Security_New_Used'!</v>
          </cell>
        </row>
        <row r="43">
          <cell r="E43" t="str">
            <v>'N:\02.Treasury\ABS\DA5\09. Poolcuts\Black Poolcut March 2018\Stratification Tables\SAP Data\[Strat Tables Part 1 FINAL.xlsx]XIV_Make_Model_VW'!</v>
          </cell>
        </row>
        <row r="44">
          <cell r="E44" t="str">
            <v>'N:\02.Treasury\ABS\DA5\09. Poolcuts\Black Poolcut March 2018\Stratification Tables\SAP Data\[Strat Tables Part 1 FINAL.xlsx]XIV_Make_All'!</v>
          </cell>
        </row>
        <row r="45">
          <cell r="E45" t="str">
            <v>'N:\02.Treasury\ABS\DA5\09. Poolcuts\Black Poolcut March 2018\Stratification Tables\SAP Data\[Strat Tables Part 1 FINAL.xlsx]XV_Region_v1'!</v>
          </cell>
        </row>
        <row r="46">
          <cell r="E46" t="str">
            <v>'N:\02.Treasury\ABS\DA5\09. Poolcuts\Black Poolcut March 2018\Stratification Tables\SAP Data\[Strat Tables Part 3 FINAL.xlsx]OutsPrinc_Prod_NU'!</v>
          </cell>
        </row>
        <row r="51">
          <cell r="E51" t="str">
            <v>'N:\02.Treasury\ABS\DA5\09. Poolcuts\Black Poolcut March 2018\Stratification Tables\SAP Data\[Strat Tables Part 2 FINAL.xlsx]No_of_Discrete_Exts'!</v>
          </cell>
        </row>
        <row r="52">
          <cell r="E52" t="str">
            <v>'N:\02.Treasury\ABS\DA5\09. Poolcuts\Black Poolcut March 2018\Stratification Tables\SAP Data\[Strat Tables Part 4 FINAL.xlsx]BalloonSplit'!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id="1" name="Tabelle6122" displayName="Tabelle6122" ref="A16:C39" totalsRowCount="1" headerRowDxfId="7" tableBorderDxfId="6">
  <tableColumns count="3">
    <tableColumn id="2" name="Waterfall Calculation" dataDxfId="5" totalsRowDxfId="4"/>
    <tableColumn id="3" name="Payment" dataDxfId="3" totalsRowDxfId="2"/>
    <tableColumn id="4" name="Remaining Amount" dataDxfId="1" totalsRowDxfId="0"/>
  </tableColumns>
  <tableStyleInfo name="TableStyleMedium16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tabColor theme="1" tint="0.249977111117893"/>
    <pageSetUpPr fitToPage="1"/>
  </sheetPr>
  <dimension ref="A1:U140"/>
  <sheetViews>
    <sheetView showGridLines="0" tabSelected="1" zoomScale="90" zoomScaleNormal="90" workbookViewId="0">
      <selection activeCell="B20" sqref="B20"/>
    </sheetView>
  </sheetViews>
  <sheetFormatPr defaultColWidth="0" defaultRowHeight="12.75" customHeight="1" zeroHeight="1" x14ac:dyDescent="0.2"/>
  <cols>
    <col min="1" max="1" width="57.140625" style="5" customWidth="1"/>
    <col min="2" max="2" width="19.28515625" style="5" customWidth="1"/>
    <col min="3" max="3" width="20.5703125" style="5" customWidth="1"/>
    <col min="4" max="4" width="2" style="5" customWidth="1"/>
    <col min="5" max="5" width="46.42578125" style="5" bestFit="1" customWidth="1"/>
    <col min="6" max="6" width="19.5703125" style="5" customWidth="1"/>
    <col min="7" max="7" width="19.28515625" style="5" customWidth="1"/>
    <col min="8" max="8" width="23.140625" style="5" customWidth="1"/>
    <col min="9" max="9" width="30.5703125" style="5" customWidth="1"/>
    <col min="10" max="10" width="32.140625" style="5" customWidth="1"/>
    <col min="11" max="11" width="31.5703125" style="5" customWidth="1"/>
    <col min="12" max="12" width="26.7109375" customWidth="1"/>
    <col min="13" max="13" width="28" customWidth="1"/>
    <col min="14" max="14" width="17.85546875" customWidth="1"/>
    <col min="15" max="16" width="17.85546875" style="5" hidden="1" customWidth="1"/>
    <col min="17" max="17" width="0" style="5" hidden="1" customWidth="1"/>
    <col min="18" max="18" width="19.140625" style="5" hidden="1" customWidth="1"/>
    <col min="19" max="21" width="10.42578125" style="5" hidden="1" customWidth="1"/>
    <col min="22" max="16384" width="12.5703125" style="5" hidden="1"/>
  </cols>
  <sheetData>
    <row r="1" spans="1:13" ht="14.25" customHeight="1" x14ac:dyDescent="0.2">
      <c r="A1" s="1"/>
      <c r="B1" s="1"/>
      <c r="C1" s="2" t="s">
        <v>101</v>
      </c>
      <c r="D1" s="3"/>
      <c r="E1" s="4"/>
      <c r="F1" s="4"/>
      <c r="G1" s="4"/>
      <c r="H1" s="4"/>
      <c r="I1" s="4"/>
      <c r="J1" s="4"/>
      <c r="K1" s="4"/>
      <c r="L1" s="4"/>
      <c r="M1" s="2" t="s">
        <v>101</v>
      </c>
    </row>
    <row r="2" spans="1:13" ht="14.25" customHeight="1" x14ac:dyDescent="0.2">
      <c r="A2" s="1"/>
      <c r="B2" s="1"/>
      <c r="C2" s="6" t="s">
        <v>102</v>
      </c>
      <c r="D2" s="3"/>
      <c r="E2" s="7"/>
      <c r="F2" s="4"/>
      <c r="G2" s="4"/>
      <c r="H2" s="4"/>
      <c r="I2" s="4"/>
      <c r="J2" s="4"/>
      <c r="K2" s="4"/>
      <c r="L2" s="4"/>
      <c r="M2" s="6" t="s">
        <v>102</v>
      </c>
    </row>
    <row r="3" spans="1:13" ht="14.1" customHeight="1" x14ac:dyDescent="0.2">
      <c r="A3" s="1"/>
      <c r="B3" s="1"/>
      <c r="C3" s="8"/>
      <c r="D3" s="3"/>
      <c r="E3" s="4"/>
      <c r="F3" s="4"/>
      <c r="G3" s="4"/>
      <c r="H3" s="4"/>
      <c r="I3" s="4"/>
      <c r="J3" s="4"/>
      <c r="K3" s="4"/>
      <c r="L3" s="4"/>
      <c r="M3" s="8"/>
    </row>
    <row r="4" spans="1:13" ht="13.5" thickBot="1" x14ac:dyDescent="0.25">
      <c r="B4" s="9"/>
    </row>
    <row r="5" spans="1:13" ht="15.75" thickTop="1" x14ac:dyDescent="0.2">
      <c r="A5" s="10" t="s">
        <v>0</v>
      </c>
      <c r="B5" s="11" t="s">
        <v>1</v>
      </c>
      <c r="C5" s="11" t="s">
        <v>2</v>
      </c>
      <c r="E5" s="12" t="s">
        <v>3</v>
      </c>
      <c r="F5" s="13"/>
      <c r="G5" s="14"/>
      <c r="H5" s="14"/>
      <c r="I5" s="15"/>
      <c r="J5" s="14" t="s">
        <v>103</v>
      </c>
    </row>
    <row r="6" spans="1:13" x14ac:dyDescent="0.2">
      <c r="A6" s="16" t="s">
        <v>4</v>
      </c>
      <c r="B6" s="17">
        <v>20865864.510000002</v>
      </c>
      <c r="C6" s="17">
        <v>20865864.510000002</v>
      </c>
      <c r="D6" s="18"/>
      <c r="E6" s="16" t="s">
        <v>5</v>
      </c>
      <c r="F6" s="19">
        <v>44984</v>
      </c>
      <c r="G6" s="20" t="s">
        <v>6</v>
      </c>
      <c r="H6" s="19">
        <v>45006</v>
      </c>
      <c r="I6" s="21"/>
      <c r="J6" s="22">
        <v>3.3591999999999997E-2</v>
      </c>
    </row>
    <row r="7" spans="1:13" ht="15.75" customHeight="1" x14ac:dyDescent="0.2">
      <c r="A7" s="23" t="s">
        <v>7</v>
      </c>
      <c r="B7" s="24">
        <v>-5.2</v>
      </c>
      <c r="C7" s="25">
        <v>20865859.309999999</v>
      </c>
      <c r="D7" s="18"/>
      <c r="E7" s="26" t="s">
        <v>8</v>
      </c>
      <c r="F7" s="27">
        <v>44984</v>
      </c>
      <c r="G7" s="28" t="s">
        <v>6</v>
      </c>
      <c r="H7" s="27">
        <v>45006</v>
      </c>
      <c r="I7" s="21"/>
    </row>
    <row r="8" spans="1:13" ht="26.45" customHeight="1" x14ac:dyDescent="0.2">
      <c r="A8" s="16" t="s">
        <v>9</v>
      </c>
      <c r="B8" s="29">
        <v>0</v>
      </c>
      <c r="C8" s="30">
        <v>20865859.309999999</v>
      </c>
      <c r="D8" s="18"/>
      <c r="E8" s="16" t="s">
        <v>10</v>
      </c>
      <c r="F8" s="31">
        <v>570282697.89999998</v>
      </c>
      <c r="G8" s="31"/>
      <c r="H8" s="31"/>
    </row>
    <row r="9" spans="1:13" ht="15.75" customHeight="1" x14ac:dyDescent="0.2">
      <c r="A9" s="23" t="s">
        <v>11</v>
      </c>
      <c r="B9" s="24">
        <v>0</v>
      </c>
      <c r="C9" s="25">
        <v>20865859.309999999</v>
      </c>
      <c r="D9" s="18"/>
      <c r="E9" s="26" t="s">
        <v>12</v>
      </c>
      <c r="F9" s="32">
        <v>553400515.17999995</v>
      </c>
      <c r="G9" s="32"/>
      <c r="H9" s="32"/>
      <c r="I9" s="33"/>
      <c r="J9" s="34"/>
      <c r="K9" s="34"/>
    </row>
    <row r="10" spans="1:13" ht="15.75" customHeight="1" x14ac:dyDescent="0.2">
      <c r="A10" s="16" t="s">
        <v>13</v>
      </c>
      <c r="B10" s="35">
        <v>0</v>
      </c>
      <c r="C10" s="17">
        <v>20865859.309999999</v>
      </c>
      <c r="D10" s="18"/>
      <c r="E10" s="16" t="s">
        <v>14</v>
      </c>
      <c r="F10" s="31">
        <v>570282697.89999998</v>
      </c>
      <c r="G10" s="31"/>
      <c r="H10" s="31"/>
      <c r="I10" s="33"/>
      <c r="J10" s="34"/>
      <c r="K10" s="34"/>
    </row>
    <row r="11" spans="1:13" ht="15.75" customHeight="1" x14ac:dyDescent="0.2">
      <c r="A11" s="23" t="s">
        <v>15</v>
      </c>
      <c r="B11" s="25">
        <v>0</v>
      </c>
      <c r="C11" s="25">
        <v>20865859.309999999</v>
      </c>
      <c r="D11" s="18"/>
      <c r="E11" s="26" t="s">
        <v>16</v>
      </c>
      <c r="F11" s="32">
        <v>552740600.01999998</v>
      </c>
      <c r="G11" s="32"/>
      <c r="H11" s="32"/>
      <c r="I11" s="33"/>
      <c r="J11" s="34"/>
      <c r="K11" s="34"/>
    </row>
    <row r="12" spans="1:13" ht="15.75" customHeight="1" x14ac:dyDescent="0.2">
      <c r="A12" s="16" t="s">
        <v>17</v>
      </c>
      <c r="B12" s="17">
        <v>0</v>
      </c>
      <c r="C12" s="17">
        <v>20865859.309999999</v>
      </c>
      <c r="D12" s="18"/>
      <c r="E12" s="16" t="s">
        <v>18</v>
      </c>
      <c r="F12" s="36">
        <v>4.7070163678142006E-2</v>
      </c>
      <c r="G12" s="36">
        <v>0</v>
      </c>
      <c r="H12" s="36">
        <v>1.0251988159433286E-2</v>
      </c>
      <c r="I12" s="33"/>
      <c r="J12" s="34"/>
      <c r="K12" s="34"/>
    </row>
    <row r="13" spans="1:13" ht="13.5" customHeight="1" thickBot="1" x14ac:dyDescent="0.25">
      <c r="A13" s="37" t="s">
        <v>19</v>
      </c>
      <c r="B13" s="24">
        <v>-930273.65</v>
      </c>
      <c r="C13" s="25">
        <v>19935585.66</v>
      </c>
      <c r="D13" s="18"/>
      <c r="F13" s="38"/>
    </row>
    <row r="14" spans="1:13" ht="15.75" thickTop="1" x14ac:dyDescent="0.2">
      <c r="A14" s="16" t="s">
        <v>20</v>
      </c>
      <c r="B14" s="17">
        <v>47.88</v>
      </c>
      <c r="C14" s="17">
        <v>19935633.539999999</v>
      </c>
      <c r="D14" s="18"/>
      <c r="E14" s="39" t="s">
        <v>3</v>
      </c>
      <c r="F14" s="13" t="s">
        <v>21</v>
      </c>
      <c r="G14" s="40" t="s">
        <v>22</v>
      </c>
      <c r="H14" s="13" t="s">
        <v>23</v>
      </c>
      <c r="I14" s="40" t="s">
        <v>24</v>
      </c>
      <c r="J14" s="41"/>
    </row>
    <row r="15" spans="1:13" ht="13.5" thickBot="1" x14ac:dyDescent="0.25">
      <c r="A15" s="38"/>
      <c r="B15" s="42"/>
      <c r="C15" s="42"/>
      <c r="D15" s="18"/>
      <c r="E15" s="16" t="s">
        <v>25</v>
      </c>
      <c r="F15" s="43">
        <v>5000</v>
      </c>
      <c r="G15" s="44"/>
      <c r="H15" s="45" t="s">
        <v>26</v>
      </c>
      <c r="I15" s="45" t="s">
        <v>26</v>
      </c>
      <c r="J15" s="46"/>
    </row>
    <row r="16" spans="1:13" ht="13.5" thickTop="1" x14ac:dyDescent="0.2">
      <c r="A16" s="47" t="s">
        <v>27</v>
      </c>
      <c r="B16" s="11" t="s">
        <v>1</v>
      </c>
      <c r="C16" s="11" t="s">
        <v>2</v>
      </c>
      <c r="D16" s="18"/>
      <c r="E16" s="26" t="s">
        <v>28</v>
      </c>
      <c r="F16" s="48">
        <v>500000000</v>
      </c>
      <c r="G16" s="48">
        <v>0</v>
      </c>
      <c r="H16" s="48">
        <v>64582697.899999999</v>
      </c>
      <c r="I16" s="48">
        <v>5700000</v>
      </c>
      <c r="J16" s="49"/>
    </row>
    <row r="17" spans="1:13" s="5" customFormat="1" x14ac:dyDescent="0.2">
      <c r="A17" s="23" t="s">
        <v>29</v>
      </c>
      <c r="B17" s="35">
        <v>0</v>
      </c>
      <c r="C17" s="35">
        <v>19935633.539999999</v>
      </c>
      <c r="D17" s="18"/>
      <c r="E17" s="16" t="s">
        <v>30</v>
      </c>
      <c r="F17" s="43">
        <v>100000</v>
      </c>
      <c r="G17" s="43"/>
      <c r="H17" s="45" t="s">
        <v>26</v>
      </c>
      <c r="I17" s="45" t="s">
        <v>26</v>
      </c>
      <c r="J17" s="46"/>
      <c r="L17"/>
      <c r="M17"/>
    </row>
    <row r="18" spans="1:13" s="5" customFormat="1" x14ac:dyDescent="0.2">
      <c r="A18" s="37" t="s">
        <v>31</v>
      </c>
      <c r="B18" s="24">
        <v>-1</v>
      </c>
      <c r="C18" s="24">
        <v>19935632.539999999</v>
      </c>
      <c r="D18" s="18"/>
      <c r="E18" s="26" t="s">
        <v>69</v>
      </c>
      <c r="F18" s="50">
        <v>4.8591999999999996E-2</v>
      </c>
      <c r="G18" s="50"/>
      <c r="H18" s="51">
        <v>8.4792000000000006E-2</v>
      </c>
      <c r="I18" s="52"/>
      <c r="J18" s="53"/>
      <c r="L18"/>
      <c r="M18"/>
    </row>
    <row r="19" spans="1:13" s="5" customFormat="1" x14ac:dyDescent="0.2">
      <c r="A19" s="37" t="s">
        <v>32</v>
      </c>
      <c r="B19" s="35">
        <v>0</v>
      </c>
      <c r="C19" s="35">
        <v>19935632.539999999</v>
      </c>
      <c r="D19" s="18"/>
      <c r="E19" s="16" t="s">
        <v>33</v>
      </c>
      <c r="F19" s="43">
        <v>22</v>
      </c>
      <c r="G19" s="44"/>
      <c r="H19" s="44">
        <v>22</v>
      </c>
      <c r="I19" s="54"/>
      <c r="J19" s="55"/>
      <c r="L19"/>
      <c r="M19"/>
    </row>
    <row r="20" spans="1:13" s="5" customFormat="1" x14ac:dyDescent="0.2">
      <c r="A20" s="37" t="s">
        <v>34</v>
      </c>
      <c r="B20" s="24">
        <v>-483133.98</v>
      </c>
      <c r="C20" s="24">
        <v>19452498.559999999</v>
      </c>
      <c r="D20" s="18"/>
      <c r="E20" s="26" t="s">
        <v>104</v>
      </c>
      <c r="F20" s="56">
        <v>2</v>
      </c>
      <c r="G20" s="56"/>
      <c r="H20" s="56">
        <v>2</v>
      </c>
      <c r="I20" s="57"/>
      <c r="J20" s="58"/>
      <c r="L20"/>
      <c r="M20"/>
    </row>
    <row r="21" spans="1:13" s="5" customFormat="1" x14ac:dyDescent="0.2">
      <c r="A21" s="37" t="s">
        <v>35</v>
      </c>
      <c r="B21" s="35">
        <v>-307250.23</v>
      </c>
      <c r="C21" s="35">
        <v>19145248.329999998</v>
      </c>
      <c r="D21" s="18"/>
      <c r="E21" s="16" t="s">
        <v>105</v>
      </c>
      <c r="F21" s="43">
        <v>20</v>
      </c>
      <c r="G21" s="44"/>
      <c r="H21" s="44">
        <v>20</v>
      </c>
      <c r="I21" s="54"/>
      <c r="J21" s="55"/>
      <c r="L21"/>
      <c r="M21"/>
    </row>
    <row r="22" spans="1:13" s="5" customFormat="1" x14ac:dyDescent="0.2">
      <c r="A22" s="37" t="s">
        <v>36</v>
      </c>
      <c r="B22" s="24">
        <v>0</v>
      </c>
      <c r="C22" s="24">
        <v>19145248.329999998</v>
      </c>
      <c r="D22" s="18"/>
      <c r="E22" s="26" t="s">
        <v>37</v>
      </c>
      <c r="F22" s="48">
        <v>1464416.44</v>
      </c>
      <c r="G22" s="48"/>
      <c r="H22" s="48">
        <v>330066.07</v>
      </c>
      <c r="I22" s="59"/>
      <c r="J22" s="60"/>
      <c r="L22"/>
      <c r="M22"/>
    </row>
    <row r="23" spans="1:13" s="5" customFormat="1" x14ac:dyDescent="0.2">
      <c r="A23" s="37" t="s">
        <v>38</v>
      </c>
      <c r="B23" s="35">
        <v>-1464416.44</v>
      </c>
      <c r="C23" s="35">
        <v>17680831.890000001</v>
      </c>
      <c r="D23" s="18"/>
      <c r="E23" s="16" t="s">
        <v>106</v>
      </c>
      <c r="F23" s="31">
        <v>133128.76727272727</v>
      </c>
      <c r="G23" s="31"/>
      <c r="H23" s="31">
        <v>30006.006363636363</v>
      </c>
      <c r="I23" s="61"/>
      <c r="J23" s="62"/>
      <c r="L23"/>
      <c r="M23"/>
    </row>
    <row r="24" spans="1:13" s="5" customFormat="1" x14ac:dyDescent="0.2">
      <c r="A24" s="37" t="s">
        <v>39</v>
      </c>
      <c r="B24" s="24">
        <v>0</v>
      </c>
      <c r="C24" s="24">
        <v>17680831.890000001</v>
      </c>
      <c r="D24" s="18"/>
      <c r="E24" s="26" t="s">
        <v>107</v>
      </c>
      <c r="F24" s="48">
        <v>1331287.6727272726</v>
      </c>
      <c r="G24" s="48"/>
      <c r="H24" s="48">
        <v>300060.06363636366</v>
      </c>
      <c r="I24" s="63"/>
      <c r="J24" s="64"/>
      <c r="L24"/>
      <c r="M24"/>
    </row>
    <row r="25" spans="1:13" s="5" customFormat="1" x14ac:dyDescent="0.2">
      <c r="A25" s="37" t="s">
        <v>40</v>
      </c>
      <c r="B25" s="35">
        <v>0</v>
      </c>
      <c r="C25" s="35">
        <v>17680831.890000001</v>
      </c>
      <c r="D25" s="18"/>
      <c r="E25" s="16" t="s">
        <v>41</v>
      </c>
      <c r="F25" s="65">
        <v>292.88</v>
      </c>
      <c r="G25" s="65"/>
      <c r="H25" s="65">
        <v>0</v>
      </c>
      <c r="I25" s="66"/>
      <c r="J25" s="67"/>
      <c r="L25"/>
      <c r="M25"/>
    </row>
    <row r="26" spans="1:13" s="5" customFormat="1" x14ac:dyDescent="0.2">
      <c r="A26" s="37" t="s">
        <v>42</v>
      </c>
      <c r="B26" s="24">
        <v>0</v>
      </c>
      <c r="C26" s="24">
        <v>17680831.890000001</v>
      </c>
      <c r="D26" s="18"/>
      <c r="E26" s="26" t="s">
        <v>43</v>
      </c>
      <c r="F26" s="68">
        <v>1464416.44</v>
      </c>
      <c r="G26" s="68"/>
      <c r="H26" s="48">
        <v>0</v>
      </c>
      <c r="I26" s="63"/>
      <c r="J26" s="64"/>
      <c r="L26"/>
      <c r="M26"/>
    </row>
    <row r="27" spans="1:13" s="5" customFormat="1" x14ac:dyDescent="0.2">
      <c r="A27" s="37" t="s">
        <v>44</v>
      </c>
      <c r="B27" s="35">
        <v>0</v>
      </c>
      <c r="C27" s="35">
        <v>17680831.890000001</v>
      </c>
      <c r="D27" s="18"/>
      <c r="E27" s="16" t="s">
        <v>45</v>
      </c>
      <c r="F27" s="65">
        <v>0</v>
      </c>
      <c r="G27" s="65"/>
      <c r="H27" s="17">
        <v>330066.07</v>
      </c>
      <c r="I27" s="69"/>
      <c r="J27" s="70"/>
      <c r="L27"/>
      <c r="M27"/>
    </row>
    <row r="28" spans="1:13" s="5" customFormat="1" x14ac:dyDescent="0.2">
      <c r="A28" s="37" t="s">
        <v>46</v>
      </c>
      <c r="B28" s="24">
        <v>-17680800</v>
      </c>
      <c r="C28" s="24">
        <v>31.89</v>
      </c>
      <c r="D28" s="18"/>
      <c r="E28" s="26" t="s">
        <v>47</v>
      </c>
      <c r="F28" s="68">
        <v>0</v>
      </c>
      <c r="G28" s="68"/>
      <c r="H28" s="68">
        <v>0</v>
      </c>
      <c r="I28" s="63"/>
      <c r="J28" s="64"/>
      <c r="L28"/>
      <c r="M28"/>
    </row>
    <row r="29" spans="1:13" s="5" customFormat="1" ht="13.5" thickBot="1" x14ac:dyDescent="0.25">
      <c r="A29" s="37" t="s">
        <v>48</v>
      </c>
      <c r="B29" s="35">
        <v>0</v>
      </c>
      <c r="C29" s="35">
        <v>31.89</v>
      </c>
      <c r="D29" s="18"/>
      <c r="E29" s="16" t="s">
        <v>49</v>
      </c>
      <c r="F29" s="65">
        <v>0</v>
      </c>
      <c r="G29" s="65"/>
      <c r="H29" s="65">
        <v>330066.07</v>
      </c>
      <c r="I29" s="66"/>
      <c r="J29" s="67"/>
      <c r="L29"/>
      <c r="M29"/>
    </row>
    <row r="30" spans="1:13" s="5" customFormat="1" ht="16.5" customHeight="1" thickTop="1" thickBot="1" x14ac:dyDescent="0.25">
      <c r="A30" s="37" t="s">
        <v>50</v>
      </c>
      <c r="B30" s="24">
        <v>-31.89</v>
      </c>
      <c r="C30" s="24">
        <v>0</v>
      </c>
      <c r="D30" s="18"/>
      <c r="E30" s="71"/>
      <c r="F30" s="135" t="s">
        <v>51</v>
      </c>
      <c r="G30" s="136"/>
      <c r="I30" s="135" t="s">
        <v>52</v>
      </c>
      <c r="J30" s="136"/>
      <c r="L30" s="135" t="s">
        <v>53</v>
      </c>
      <c r="M30" s="136"/>
    </row>
    <row r="31" spans="1:13" s="5" customFormat="1" ht="15.75" thickTop="1" x14ac:dyDescent="0.2">
      <c r="A31" s="37" t="s">
        <v>54</v>
      </c>
      <c r="B31" s="35">
        <v>0</v>
      </c>
      <c r="C31" s="35">
        <v>0</v>
      </c>
      <c r="D31" s="18"/>
      <c r="E31" s="39" t="s">
        <v>55</v>
      </c>
      <c r="F31" s="13" t="s">
        <v>21</v>
      </c>
      <c r="G31" s="72" t="s">
        <v>22</v>
      </c>
      <c r="H31" s="73" t="s">
        <v>56</v>
      </c>
      <c r="I31" s="72" t="s">
        <v>21</v>
      </c>
      <c r="J31" s="14" t="s">
        <v>22</v>
      </c>
      <c r="K31" s="73" t="s">
        <v>57</v>
      </c>
      <c r="L31" s="72" t="s">
        <v>21</v>
      </c>
      <c r="M31" s="14" t="s">
        <v>22</v>
      </c>
    </row>
    <row r="32" spans="1:13" s="5" customFormat="1" x14ac:dyDescent="0.2">
      <c r="A32" s="37" t="s">
        <v>58</v>
      </c>
      <c r="B32" s="24">
        <v>0</v>
      </c>
      <c r="C32" s="24">
        <v>0</v>
      </c>
      <c r="D32" s="18"/>
      <c r="E32" s="16" t="s">
        <v>59</v>
      </c>
      <c r="F32" s="74">
        <v>5.3150000000000003E-2</v>
      </c>
      <c r="G32" s="75"/>
      <c r="I32" s="74">
        <v>5.3002000000000001E-2</v>
      </c>
      <c r="J32" s="75"/>
      <c r="L32" s="74">
        <v>5.3350000000000002E-2</v>
      </c>
      <c r="M32" s="74"/>
    </row>
    <row r="33" spans="1:14" ht="15.75" customHeight="1" x14ac:dyDescent="0.2">
      <c r="A33" s="37" t="s">
        <v>60</v>
      </c>
      <c r="B33" s="35">
        <v>0</v>
      </c>
      <c r="C33" s="35">
        <v>0</v>
      </c>
      <c r="D33" s="18"/>
      <c r="E33" s="26" t="s">
        <v>61</v>
      </c>
      <c r="F33" s="76">
        <v>24</v>
      </c>
      <c r="G33" s="76"/>
      <c r="I33" s="76">
        <v>24</v>
      </c>
      <c r="J33" s="76"/>
      <c r="L33" s="76">
        <v>24</v>
      </c>
      <c r="M33" s="76"/>
    </row>
    <row r="34" spans="1:14" x14ac:dyDescent="0.2">
      <c r="A34" s="77" t="s">
        <v>62</v>
      </c>
      <c r="B34" s="78">
        <v>0</v>
      </c>
      <c r="C34" s="78">
        <v>0</v>
      </c>
      <c r="D34" s="18"/>
      <c r="E34" s="16" t="s">
        <v>106</v>
      </c>
      <c r="F34" s="65">
        <v>295277.78000000003</v>
      </c>
      <c r="G34" s="65"/>
      <c r="I34" s="65">
        <v>294455.56</v>
      </c>
      <c r="J34" s="65"/>
      <c r="L34" s="65">
        <v>296388.89</v>
      </c>
      <c r="M34" s="65"/>
    </row>
    <row r="35" spans="1:14" x14ac:dyDescent="0.2">
      <c r="A35" s="77" t="s">
        <v>63</v>
      </c>
      <c r="B35" s="79">
        <v>0</v>
      </c>
      <c r="C35" s="79">
        <v>0</v>
      </c>
      <c r="D35" s="18"/>
      <c r="E35" s="26" t="s">
        <v>107</v>
      </c>
      <c r="F35" s="68">
        <v>1476388.89</v>
      </c>
      <c r="G35" s="68"/>
      <c r="I35" s="68">
        <v>1472277.77</v>
      </c>
      <c r="J35" s="68"/>
      <c r="L35" s="68">
        <v>1481944.44</v>
      </c>
      <c r="M35" s="68"/>
    </row>
    <row r="36" spans="1:14" ht="13.5" thickBot="1" x14ac:dyDescent="0.25">
      <c r="A36" s="37" t="s">
        <v>64</v>
      </c>
      <c r="B36" s="24">
        <v>0</v>
      </c>
      <c r="C36" s="24">
        <v>0</v>
      </c>
      <c r="D36" s="18"/>
      <c r="E36" s="80" t="s">
        <v>65</v>
      </c>
      <c r="F36" s="81">
        <v>1771666.67</v>
      </c>
      <c r="G36" s="81"/>
      <c r="I36" s="81">
        <v>1766733.33</v>
      </c>
      <c r="J36" s="81"/>
      <c r="L36" s="81">
        <v>1778333.33</v>
      </c>
      <c r="M36" s="81"/>
    </row>
    <row r="37" spans="1:14" ht="14.25" customHeight="1" thickTop="1" x14ac:dyDescent="0.2">
      <c r="A37" s="37" t="s">
        <v>66</v>
      </c>
      <c r="B37" s="35">
        <v>0</v>
      </c>
      <c r="C37" s="35">
        <v>0</v>
      </c>
      <c r="D37" s="18"/>
      <c r="E37" s="39" t="s">
        <v>67</v>
      </c>
      <c r="F37" s="13" t="s">
        <v>21</v>
      </c>
      <c r="G37" s="82" t="s">
        <v>22</v>
      </c>
      <c r="H37" s="73" t="s">
        <v>57</v>
      </c>
      <c r="I37" s="83" t="s">
        <v>21</v>
      </c>
      <c r="J37" s="14" t="s">
        <v>22</v>
      </c>
      <c r="K37" s="73" t="s">
        <v>56</v>
      </c>
      <c r="L37" s="83" t="s">
        <v>21</v>
      </c>
      <c r="M37" s="14" t="s">
        <v>22</v>
      </c>
    </row>
    <row r="38" spans="1:14" x14ac:dyDescent="0.2">
      <c r="A38" s="84"/>
      <c r="B38" s="25"/>
      <c r="C38" s="24"/>
      <c r="D38" s="18"/>
      <c r="E38" s="16" t="s">
        <v>68</v>
      </c>
      <c r="F38" s="75">
        <v>1.4999999999999999E-2</v>
      </c>
      <c r="G38" s="75"/>
      <c r="I38" s="75">
        <v>1.4999999999999999E-2</v>
      </c>
      <c r="J38" s="75"/>
      <c r="L38" s="74">
        <v>1.4999999999999999E-2</v>
      </c>
      <c r="M38" s="74"/>
    </row>
    <row r="39" spans="1:14" ht="25.15" customHeight="1" thickBot="1" x14ac:dyDescent="0.25">
      <c r="A39" s="85"/>
      <c r="B39" s="86"/>
      <c r="C39" s="87"/>
      <c r="D39" s="18"/>
      <c r="E39" s="88" t="s">
        <v>69</v>
      </c>
      <c r="F39" s="89">
        <v>4.8591999999999996E-2</v>
      </c>
      <c r="G39" s="89"/>
      <c r="I39" s="89">
        <v>4.8591999999999996E-2</v>
      </c>
      <c r="J39" s="89"/>
      <c r="L39" s="90">
        <v>4.8591999999999996E-2</v>
      </c>
      <c r="M39" s="90"/>
      <c r="N39" s="91"/>
    </row>
    <row r="40" spans="1:14" ht="14.25" customHeight="1" thickTop="1" x14ac:dyDescent="0.2">
      <c r="A40" s="92" t="s">
        <v>70</v>
      </c>
      <c r="B40" s="93" t="s">
        <v>1</v>
      </c>
      <c r="C40" s="93" t="s">
        <v>71</v>
      </c>
      <c r="D40" s="18"/>
      <c r="E40" s="16" t="s">
        <v>33</v>
      </c>
      <c r="F40" s="94">
        <v>22</v>
      </c>
      <c r="G40" s="94"/>
      <c r="I40" s="94">
        <v>22</v>
      </c>
      <c r="J40" s="94"/>
      <c r="L40" s="94">
        <v>22</v>
      </c>
      <c r="M40" s="94"/>
    </row>
    <row r="41" spans="1:14" x14ac:dyDescent="0.2">
      <c r="A41" s="95" t="s">
        <v>72</v>
      </c>
      <c r="B41" s="25">
        <v>0</v>
      </c>
      <c r="C41" s="96">
        <v>0</v>
      </c>
      <c r="D41" s="18"/>
      <c r="E41" s="26" t="s">
        <v>106</v>
      </c>
      <c r="F41" s="48">
        <v>133128.76999999999</v>
      </c>
      <c r="G41" s="48"/>
      <c r="I41" s="48">
        <v>133128.76999999999</v>
      </c>
      <c r="J41" s="48"/>
      <c r="L41" s="48">
        <v>133128.76999999999</v>
      </c>
      <c r="M41" s="48"/>
    </row>
    <row r="42" spans="1:14" ht="25.5" x14ac:dyDescent="0.2">
      <c r="A42" s="95" t="s">
        <v>73</v>
      </c>
      <c r="B42" s="29">
        <v>0</v>
      </c>
      <c r="C42" s="24">
        <v>0</v>
      </c>
      <c r="D42" s="18"/>
      <c r="E42" s="16" t="s">
        <v>107</v>
      </c>
      <c r="F42" s="31">
        <v>1331287.67</v>
      </c>
      <c r="G42" s="31"/>
      <c r="I42" s="31">
        <v>1331287.67</v>
      </c>
      <c r="J42" s="31"/>
      <c r="L42" s="31">
        <v>1331287.67</v>
      </c>
      <c r="M42" s="31"/>
    </row>
    <row r="43" spans="1:14" ht="13.5" thickBot="1" x14ac:dyDescent="0.25">
      <c r="A43" s="95" t="s">
        <v>74</v>
      </c>
      <c r="B43" s="97">
        <v>0</v>
      </c>
      <c r="C43" s="96">
        <v>0</v>
      </c>
      <c r="D43" s="18"/>
      <c r="E43" s="98" t="s">
        <v>65</v>
      </c>
      <c r="F43" s="99">
        <v>1464416.44</v>
      </c>
      <c r="G43" s="99"/>
      <c r="I43" s="99">
        <v>1464416.44</v>
      </c>
      <c r="J43" s="99"/>
      <c r="L43" s="99">
        <v>1464416.44</v>
      </c>
      <c r="M43" s="99"/>
    </row>
    <row r="44" spans="1:14" ht="15.75" thickTop="1" x14ac:dyDescent="0.2">
      <c r="A44" s="100" t="s">
        <v>75</v>
      </c>
      <c r="B44" s="25">
        <v>0</v>
      </c>
      <c r="C44" s="96">
        <v>0</v>
      </c>
      <c r="D44" s="18"/>
      <c r="E44" s="12" t="s">
        <v>76</v>
      </c>
      <c r="F44" s="101">
        <v>307250.23</v>
      </c>
      <c r="G44" s="102">
        <v>0</v>
      </c>
      <c r="H44" s="73" t="s">
        <v>77</v>
      </c>
      <c r="I44" s="103">
        <v>-302316.89</v>
      </c>
      <c r="J44" s="101">
        <v>0</v>
      </c>
      <c r="K44" s="73" t="s">
        <v>77</v>
      </c>
      <c r="L44" s="101">
        <v>313916.89</v>
      </c>
      <c r="M44" s="101">
        <v>0</v>
      </c>
    </row>
    <row r="45" spans="1:14" ht="13.5" thickBot="1" x14ac:dyDescent="0.25">
      <c r="A45" s="95" t="s">
        <v>78</v>
      </c>
      <c r="B45" s="97">
        <v>0</v>
      </c>
      <c r="C45" s="96">
        <v>0</v>
      </c>
      <c r="D45" s="18"/>
      <c r="I45" s="38"/>
    </row>
    <row r="46" spans="1:14" ht="15.75" thickTop="1" x14ac:dyDescent="0.2">
      <c r="A46" s="104"/>
      <c r="B46" s="104"/>
      <c r="C46" s="104"/>
      <c r="D46" s="18"/>
      <c r="E46" s="12" t="s">
        <v>79</v>
      </c>
      <c r="F46" s="13" t="s">
        <v>21</v>
      </c>
      <c r="G46" s="14" t="s">
        <v>22</v>
      </c>
      <c r="H46" s="105" t="s">
        <v>23</v>
      </c>
      <c r="I46" s="106" t="s">
        <v>24</v>
      </c>
      <c r="J46" s="41"/>
      <c r="M46" s="107" t="s">
        <v>80</v>
      </c>
    </row>
    <row r="47" spans="1:14" ht="13.5" customHeight="1" x14ac:dyDescent="0.2">
      <c r="A47" s="104"/>
      <c r="B47" s="104"/>
      <c r="C47" s="104"/>
      <c r="D47" s="18"/>
      <c r="E47" s="16" t="s">
        <v>81</v>
      </c>
      <c r="F47" s="65">
        <v>500000000</v>
      </c>
      <c r="G47" s="65">
        <v>0</v>
      </c>
      <c r="H47" s="65">
        <v>64582697.899999999</v>
      </c>
      <c r="I47" s="65">
        <v>5700000</v>
      </c>
      <c r="J47" s="108"/>
      <c r="L47" s="73" t="s">
        <v>21</v>
      </c>
      <c r="M47" s="31">
        <v>500000000</v>
      </c>
    </row>
    <row r="48" spans="1:14" ht="15" x14ac:dyDescent="0.2">
      <c r="A48" s="104"/>
      <c r="B48" s="109"/>
      <c r="C48" s="110"/>
      <c r="D48" s="18"/>
      <c r="E48" s="23" t="s">
        <v>82</v>
      </c>
      <c r="F48" s="111">
        <v>1</v>
      </c>
      <c r="G48" s="111"/>
      <c r="H48" s="112"/>
      <c r="I48" s="112"/>
      <c r="J48" s="113"/>
      <c r="L48" s="73" t="s">
        <v>22</v>
      </c>
      <c r="M48" s="48">
        <v>0</v>
      </c>
    </row>
    <row r="49" spans="1:11" s="5" customFormat="1" x14ac:dyDescent="0.2">
      <c r="A49" s="104"/>
      <c r="B49" s="109"/>
      <c r="C49" s="110"/>
      <c r="D49" s="18"/>
      <c r="E49" s="16" t="s">
        <v>83</v>
      </c>
      <c r="F49" s="65">
        <v>143884133.94999999</v>
      </c>
      <c r="G49" s="65"/>
      <c r="H49" s="65"/>
      <c r="I49" s="65"/>
      <c r="J49" s="114"/>
    </row>
    <row r="50" spans="1:11" s="5" customFormat="1" ht="12.75" customHeight="1" x14ac:dyDescent="0.2">
      <c r="A50" s="104" t="s">
        <v>108</v>
      </c>
      <c r="B50" s="109"/>
      <c r="C50" s="110"/>
      <c r="D50" s="18"/>
      <c r="E50" s="23" t="s">
        <v>84</v>
      </c>
      <c r="F50" s="68">
        <v>409516381.22999996</v>
      </c>
      <c r="G50" s="68"/>
      <c r="H50" s="68"/>
      <c r="I50" s="68"/>
      <c r="J50" s="115"/>
    </row>
    <row r="51" spans="1:11" s="5" customFormat="1" x14ac:dyDescent="0.2">
      <c r="A51" s="104"/>
      <c r="B51" s="109"/>
      <c r="C51" s="110"/>
      <c r="D51" s="18"/>
      <c r="E51" s="16" t="s">
        <v>85</v>
      </c>
      <c r="F51" s="65">
        <v>90483618.770000041</v>
      </c>
      <c r="G51" s="65"/>
      <c r="H51" s="65"/>
      <c r="I51" s="65"/>
      <c r="J51" s="114"/>
    </row>
    <row r="52" spans="1:11" s="5" customFormat="1" x14ac:dyDescent="0.2">
      <c r="A52" s="116"/>
      <c r="B52" s="117"/>
      <c r="C52" s="118"/>
      <c r="D52" s="18"/>
      <c r="E52" s="23" t="s">
        <v>86</v>
      </c>
      <c r="F52" s="68">
        <v>17680800</v>
      </c>
      <c r="G52" s="68"/>
      <c r="H52" s="68">
        <v>0</v>
      </c>
      <c r="I52" s="25">
        <v>-798617.27999994811</v>
      </c>
      <c r="J52" s="115"/>
    </row>
    <row r="53" spans="1:11" s="5" customFormat="1" x14ac:dyDescent="0.2">
      <c r="A53" s="116"/>
      <c r="B53" s="116"/>
      <c r="C53" s="116"/>
      <c r="D53" s="18"/>
      <c r="E53" s="16" t="s">
        <v>87</v>
      </c>
      <c r="F53" s="65">
        <v>3536.16</v>
      </c>
      <c r="G53" s="65"/>
      <c r="H53" s="65"/>
      <c r="I53" s="65"/>
      <c r="J53" s="119"/>
    </row>
    <row r="54" spans="1:11" s="5" customFormat="1" x14ac:dyDescent="0.2">
      <c r="A54" s="116"/>
      <c r="B54" s="116"/>
      <c r="C54" s="116"/>
      <c r="D54" s="18"/>
      <c r="E54" s="23" t="s">
        <v>88</v>
      </c>
      <c r="F54" s="68">
        <v>96463.84</v>
      </c>
      <c r="G54" s="68"/>
      <c r="H54" s="68"/>
      <c r="I54" s="68"/>
      <c r="J54" s="115"/>
    </row>
    <row r="55" spans="1:11" s="5" customFormat="1" ht="12.75" customHeight="1" x14ac:dyDescent="0.2">
      <c r="A55" s="116"/>
      <c r="B55" s="116"/>
      <c r="C55" s="116"/>
      <c r="D55" s="18"/>
      <c r="E55" s="16" t="s">
        <v>89</v>
      </c>
      <c r="F55" s="120">
        <v>0.96463840000000001</v>
      </c>
      <c r="G55" s="120"/>
      <c r="H55" s="121"/>
      <c r="I55" s="121"/>
      <c r="J55" s="122"/>
    </row>
    <row r="56" spans="1:11" s="5" customFormat="1" x14ac:dyDescent="0.2">
      <c r="A56" s="116"/>
      <c r="B56" s="116"/>
      <c r="C56" s="116"/>
      <c r="D56" s="18"/>
      <c r="E56" s="23" t="s">
        <v>90</v>
      </c>
      <c r="F56" s="68">
        <v>482319200</v>
      </c>
      <c r="G56" s="68"/>
      <c r="H56" s="68">
        <v>64582697.899999999</v>
      </c>
      <c r="I56" s="68">
        <v>6498617.2799999481</v>
      </c>
      <c r="J56" s="115"/>
    </row>
    <row r="57" spans="1:11" s="5" customFormat="1" x14ac:dyDescent="0.2">
      <c r="D57" s="18"/>
      <c r="E57" s="16" t="s">
        <v>91</v>
      </c>
      <c r="F57" s="65">
        <v>71081283.289999947</v>
      </c>
      <c r="G57" s="65"/>
      <c r="H57" s="65">
        <v>6498585.3899999484</v>
      </c>
      <c r="I57" s="65"/>
      <c r="J57" s="123"/>
    </row>
    <row r="58" spans="1:11" s="5" customFormat="1" ht="14.25" customHeight="1" x14ac:dyDescent="0.2">
      <c r="D58" s="18"/>
      <c r="E58" s="23" t="s">
        <v>92</v>
      </c>
      <c r="F58" s="124">
        <v>0.12839999999999999</v>
      </c>
      <c r="G58" s="124"/>
      <c r="H58" s="124">
        <v>1.17E-2</v>
      </c>
      <c r="I58" s="124"/>
      <c r="J58" s="125"/>
    </row>
    <row r="59" spans="1:11" s="5" customFormat="1" ht="16.5" customHeight="1" x14ac:dyDescent="0.2">
      <c r="D59" s="18"/>
      <c r="E59" s="16" t="s">
        <v>93</v>
      </c>
      <c r="F59" s="65">
        <v>31.89</v>
      </c>
      <c r="G59" s="65"/>
      <c r="H59" s="126"/>
      <c r="I59" s="126"/>
      <c r="J59" s="127"/>
    </row>
    <row r="60" spans="1:11" s="5" customFormat="1" x14ac:dyDescent="0.2"/>
    <row r="61" spans="1:11" s="5" customFormat="1" ht="13.5" thickBot="1" x14ac:dyDescent="0.25"/>
    <row r="62" spans="1:11" s="5" customFormat="1" ht="15.75" thickTop="1" x14ac:dyDescent="0.2">
      <c r="I62" s="137" t="s">
        <v>94</v>
      </c>
      <c r="J62" s="138"/>
      <c r="K62" s="13"/>
    </row>
    <row r="63" spans="1:11" s="5" customFormat="1" x14ac:dyDescent="0.2">
      <c r="I63" s="139" t="s">
        <v>95</v>
      </c>
      <c r="J63" s="140"/>
      <c r="K63" s="65">
        <v>6800000</v>
      </c>
    </row>
    <row r="64" spans="1:11" s="5" customFormat="1" x14ac:dyDescent="0.2">
      <c r="I64" s="141" t="s">
        <v>96</v>
      </c>
      <c r="J64" s="142"/>
      <c r="K64" s="128">
        <v>6800000</v>
      </c>
    </row>
    <row r="65" spans="1:14" x14ac:dyDescent="0.2">
      <c r="I65" s="133" t="s">
        <v>97</v>
      </c>
      <c r="J65" s="134"/>
      <c r="K65" s="65">
        <v>0</v>
      </c>
    </row>
    <row r="66" spans="1:14" x14ac:dyDescent="0.2">
      <c r="I66" s="131" t="s">
        <v>98</v>
      </c>
      <c r="J66" s="132"/>
      <c r="K66" s="129">
        <v>0</v>
      </c>
    </row>
    <row r="67" spans="1:14" ht="24.6" customHeight="1" x14ac:dyDescent="0.2">
      <c r="I67" s="133" t="s">
        <v>99</v>
      </c>
      <c r="J67" s="134"/>
      <c r="K67" s="130">
        <v>0</v>
      </c>
    </row>
    <row r="68" spans="1:14" ht="13.15" customHeight="1" x14ac:dyDescent="0.2">
      <c r="I68" s="131" t="s">
        <v>100</v>
      </c>
      <c r="J68" s="132"/>
      <c r="K68" s="129">
        <v>6800000</v>
      </c>
    </row>
    <row r="69" spans="1:14" x14ac:dyDescent="0.2">
      <c r="H69"/>
      <c r="K69" s="38"/>
      <c r="L69" s="5"/>
      <c r="M69" s="5"/>
      <c r="N69" s="5"/>
    </row>
    <row r="70" spans="1:14" x14ac:dyDescent="0.2">
      <c r="H70"/>
      <c r="I70"/>
      <c r="L70" s="5"/>
      <c r="M70" s="5"/>
      <c r="N70" s="5"/>
    </row>
    <row r="71" spans="1:14" ht="13.15" customHeight="1" x14ac:dyDescent="0.2">
      <c r="H71"/>
      <c r="I71"/>
      <c r="L71" s="5"/>
      <c r="M71" s="5"/>
      <c r="N71" s="5"/>
    </row>
    <row r="72" spans="1:14" x14ac:dyDescent="0.2">
      <c r="H72"/>
      <c r="I72"/>
      <c r="L72" s="5"/>
      <c r="M72" s="5"/>
      <c r="N72" s="5"/>
    </row>
    <row r="73" spans="1:14" ht="13.15" customHeight="1" x14ac:dyDescent="0.2">
      <c r="A73"/>
      <c r="B73"/>
      <c r="C73"/>
      <c r="H73"/>
      <c r="I73"/>
      <c r="L73" s="5"/>
      <c r="M73" s="5"/>
      <c r="N73" s="5"/>
    </row>
    <row r="74" spans="1:14" ht="13.15" customHeight="1" x14ac:dyDescent="0.2">
      <c r="A74"/>
      <c r="B74"/>
      <c r="C74"/>
      <c r="H74"/>
      <c r="I74"/>
      <c r="L74" s="5"/>
      <c r="M74" s="5"/>
      <c r="N74" s="5"/>
    </row>
    <row r="75" spans="1:14" x14ac:dyDescent="0.2">
      <c r="A75"/>
      <c r="B75"/>
      <c r="C75"/>
      <c r="H75"/>
      <c r="I75"/>
      <c r="L75" s="5"/>
      <c r="M75" s="5"/>
      <c r="N75" s="5"/>
    </row>
    <row r="76" spans="1:14" customFormat="1" x14ac:dyDescent="0.2">
      <c r="J76" s="5"/>
      <c r="K76" s="5"/>
    </row>
    <row r="77" spans="1:14" customFormat="1" x14ac:dyDescent="0.2"/>
    <row r="78" spans="1:14" customFormat="1" x14ac:dyDescent="0.2"/>
    <row r="79" spans="1:14" customFormat="1" x14ac:dyDescent="0.2"/>
    <row r="80" spans="1:14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spans="1:11" customFormat="1" x14ac:dyDescent="0.2"/>
    <row r="114" spans="1:11" customFormat="1" x14ac:dyDescent="0.2"/>
    <row r="115" spans="1:11" customFormat="1" x14ac:dyDescent="0.2"/>
    <row r="116" spans="1:11" customFormat="1" x14ac:dyDescent="0.2"/>
    <row r="117" spans="1:11" customFormat="1" x14ac:dyDescent="0.2"/>
    <row r="118" spans="1:11" customFormat="1" x14ac:dyDescent="0.2"/>
    <row r="119" spans="1:11" customFormat="1" x14ac:dyDescent="0.2">
      <c r="A119" s="5"/>
      <c r="B119" s="5"/>
      <c r="C119" s="5"/>
    </row>
    <row r="120" spans="1:11" customFormat="1" hidden="1" x14ac:dyDescent="0.2">
      <c r="A120" s="5"/>
      <c r="B120" s="5"/>
      <c r="C120" s="5"/>
    </row>
    <row r="121" spans="1:11" customFormat="1" x14ac:dyDescent="0.2">
      <c r="A121" s="5"/>
      <c r="B121" s="5"/>
      <c r="C121" s="5"/>
    </row>
    <row r="122" spans="1:11" s="5" customFormat="1" hidden="1" x14ac:dyDescent="0.2">
      <c r="I122"/>
      <c r="J122"/>
      <c r="K122"/>
    </row>
    <row r="123" spans="1:11" s="5" customFormat="1" hidden="1" x14ac:dyDescent="0.2"/>
    <row r="124" spans="1:11" s="5" customFormat="1" hidden="1" x14ac:dyDescent="0.2"/>
    <row r="125" spans="1:11" s="5" customFormat="1" hidden="1" x14ac:dyDescent="0.2"/>
    <row r="126" spans="1:11" s="5" customFormat="1" hidden="1" x14ac:dyDescent="0.2"/>
    <row r="127" spans="1:11" s="5" customFormat="1" hidden="1" x14ac:dyDescent="0.2"/>
    <row r="128" spans="1:11" s="5" customFormat="1" hidden="1" x14ac:dyDescent="0.2"/>
    <row r="129" s="5" customFormat="1" hidden="1" x14ac:dyDescent="0.2"/>
    <row r="130" s="5" customFormat="1" hidden="1" x14ac:dyDescent="0.2"/>
    <row r="131" s="5" customFormat="1" hidden="1" x14ac:dyDescent="0.2"/>
    <row r="132" s="5" customFormat="1" hidden="1" x14ac:dyDescent="0.2"/>
    <row r="133" s="5" customFormat="1" hidden="1" x14ac:dyDescent="0.2"/>
    <row r="134" s="5" customFormat="1" hidden="1" x14ac:dyDescent="0.2"/>
    <row r="135" s="5" customFormat="1" hidden="1" x14ac:dyDescent="0.2"/>
    <row r="136" s="5" customFormat="1" hidden="1" x14ac:dyDescent="0.2"/>
    <row r="137" s="5" customFormat="1" hidden="1" x14ac:dyDescent="0.2"/>
    <row r="138" s="5" customFormat="1" hidden="1" x14ac:dyDescent="0.2"/>
    <row r="139" s="5" customFormat="1" hidden="1" x14ac:dyDescent="0.2"/>
    <row r="140" s="5" customFormat="1" hidden="1" x14ac:dyDescent="0.2"/>
  </sheetData>
  <mergeCells count="10">
    <mergeCell ref="L30:M30"/>
    <mergeCell ref="I62:J62"/>
    <mergeCell ref="I63:J63"/>
    <mergeCell ref="I64:J64"/>
    <mergeCell ref="I65:J65"/>
    <mergeCell ref="I66:J66"/>
    <mergeCell ref="I67:J67"/>
    <mergeCell ref="I68:J68"/>
    <mergeCell ref="F30:G30"/>
    <mergeCell ref="I30:J30"/>
  </mergeCells>
  <conditionalFormatting sqref="E2">
    <cfRule type="cellIs" dxfId="11" priority="3" operator="equal">
      <formula>"r"</formula>
    </cfRule>
    <cfRule type="cellIs" dxfId="10" priority="4" operator="equal">
      <formula>"a"</formula>
    </cfRule>
  </conditionalFormatting>
  <conditionalFormatting sqref="A41:C41 A43:C45 A42 C42">
    <cfRule type="expression" dxfId="9" priority="2">
      <formula>MOD(ROW($A41),2)=0</formula>
    </cfRule>
  </conditionalFormatting>
  <conditionalFormatting sqref="C17:C37">
    <cfRule type="expression" dxfId="8" priority="1">
      <formula>C17&lt;0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&amp;C&amp;F</oddHeader>
    <oddFooter>&amp;LVolkswagen Financial Services Australia | ABS Operations Australia | absoperations.australia@vwfs.com.au | +61 2 9695 6371</oddFooter>
  </headerFooter>
  <colBreaks count="1" manualBreakCount="1">
    <brk id="4" max="7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161</vt:i4>
      </vt:variant>
    </vt:vector>
  </HeadingPairs>
  <TitlesOfParts>
    <vt:vector size="162" baseType="lpstr">
      <vt:lpstr>Waterfall+</vt:lpstr>
      <vt:lpstr>AccrualDaysAdj</vt:lpstr>
      <vt:lpstr>AccrualPeriodAdjEnd</vt:lpstr>
      <vt:lpstr>AccrualPeriodAdjStart</vt:lpstr>
      <vt:lpstr>AccruedIntCashCollViaCollLoan_M</vt:lpstr>
      <vt:lpstr>AccruedIntCashCollViaCollLoan_MPlus1</vt:lpstr>
      <vt:lpstr>AccruedIntClassA_M</vt:lpstr>
      <vt:lpstr>AccruedIntClassA_MPlus1</vt:lpstr>
      <vt:lpstr>AccruedIntClassA3rdLedgSwapPaying_M</vt:lpstr>
      <vt:lpstr>AccruedIntClassA3rdLedgSwapPaying_MPlus1</vt:lpstr>
      <vt:lpstr>AccruedIntClassA3rdLedgSwapReceiving_M</vt:lpstr>
      <vt:lpstr>AccruedIntClassA3rdLedgSwapReceiving_MPlus1</vt:lpstr>
      <vt:lpstr>AccruedIntClassABackSwapPaying_M</vt:lpstr>
      <vt:lpstr>AccruedIntClassABackSwapPaying_MPlus1</vt:lpstr>
      <vt:lpstr>AccruedIntClassABackSwapReceiving_M</vt:lpstr>
      <vt:lpstr>AccruedIntClassABackSwapReceiving_MPlus1</vt:lpstr>
      <vt:lpstr>AccruedIntClassAFrontSwapPaying_M</vt:lpstr>
      <vt:lpstr>AccruedIntClassAFrontSwapPaying_MPlus1</vt:lpstr>
      <vt:lpstr>AccruedIntClassAFrontSwapReceiving_M</vt:lpstr>
      <vt:lpstr>AccruedIntClassAFrontSwapReceiving_MPlus1</vt:lpstr>
      <vt:lpstr>AccruedIntClassB_M</vt:lpstr>
      <vt:lpstr>AccruedIntClassB_MPlus1</vt:lpstr>
      <vt:lpstr>AccruedIntClassB3rdLedgSwapPaying_M</vt:lpstr>
      <vt:lpstr>AccruedIntClassB3rdLedgSwapPaying_MPlus1</vt:lpstr>
      <vt:lpstr>AccruedIntClassB3rdLedgSwapReceiving_M</vt:lpstr>
      <vt:lpstr>AccruedIntClassB3rdLedgSwapReceiving_MPlus1</vt:lpstr>
      <vt:lpstr>AccruedIntClassBBackSwapPaying_M</vt:lpstr>
      <vt:lpstr>AccruedIntClassBBackSwapPaying_MPlus1</vt:lpstr>
      <vt:lpstr>AccruedIntClassBBackSwapReceiving_M</vt:lpstr>
      <vt:lpstr>AccruedIntClassBBackSwapReceiving_MPlus1</vt:lpstr>
      <vt:lpstr>AccruedIntClassBFrontSwapPaying_M</vt:lpstr>
      <vt:lpstr>AccruedIntClassBFrontSwapPaying_MPlus1</vt:lpstr>
      <vt:lpstr>AccruedIntClassBFrontSwapReceiving_M</vt:lpstr>
      <vt:lpstr>AccruedIntClassBFrontSwapReceiving_MPlus1</vt:lpstr>
      <vt:lpstr>AccruedIntOCViaCollLoan_M</vt:lpstr>
      <vt:lpstr>AccruedIntOCViaCollLoan_MPlus1</vt:lpstr>
      <vt:lpstr>AccruedIntOCViaPortPerf_M</vt:lpstr>
      <vt:lpstr>AccruedIntOCViaPortPerf_MPlus1</vt:lpstr>
      <vt:lpstr>AccruedIntSubLoan_M</vt:lpstr>
      <vt:lpstr>AccruedIntSubLoan_MPlus1</vt:lpstr>
      <vt:lpstr>AllIntNotPaidMLess1</vt:lpstr>
      <vt:lpstr>AvailableCollectionsFromContracts</vt:lpstr>
      <vt:lpstr>AvailDistAmount</vt:lpstr>
      <vt:lpstr>CashCollAggUnpaidIntMLess1</vt:lpstr>
      <vt:lpstr>CashCollateralDrawings</vt:lpstr>
      <vt:lpstr>CashCollBalM</vt:lpstr>
      <vt:lpstr>CashCollBalMLess1</vt:lpstr>
      <vt:lpstr>CashCollTarget</vt:lpstr>
      <vt:lpstr>CashCollViaCollLoanRepay</vt:lpstr>
      <vt:lpstr>CLAggrUnpaidIntM</vt:lpstr>
      <vt:lpstr>ClassAActualRedemption</vt:lpstr>
      <vt:lpstr>ClassAAggrUnpaidIntM</vt:lpstr>
      <vt:lpstr>ClassAAggrUnpaidIntMLess1</vt:lpstr>
      <vt:lpstr>ClassAFrontSwapPayIntRate</vt:lpstr>
      <vt:lpstr>ClassAFrontSwapRecIntRate</vt:lpstr>
      <vt:lpstr>ClassAFrontSwapRecIntSpread</vt:lpstr>
      <vt:lpstr>ClassANoteBalM</vt:lpstr>
      <vt:lpstr>ClassANoteBalMLess1</vt:lpstr>
      <vt:lpstr>ClassANotesBalanceMLess1</vt:lpstr>
      <vt:lpstr>ClassBActualRedemption</vt:lpstr>
      <vt:lpstr>ClassBAggrUnpaidIntM</vt:lpstr>
      <vt:lpstr>ClassBAggrUnpaidIntMLess1</vt:lpstr>
      <vt:lpstr>ClassBFrontSwapPayIntRate</vt:lpstr>
      <vt:lpstr>ClassBFrontSwapRecIntRate</vt:lpstr>
      <vt:lpstr>ClassBFrontSwapRecIntSpread</vt:lpstr>
      <vt:lpstr>ClassBNoteBalM</vt:lpstr>
      <vt:lpstr>ClassBNoteBalMLess1</vt:lpstr>
      <vt:lpstr>ClassBNotesBalanceMLess1</vt:lpstr>
      <vt:lpstr>CollateralLoanBalM</vt:lpstr>
      <vt:lpstr>CollateralLoanBalMLess1</vt:lpstr>
      <vt:lpstr>DistributionsAvailable</vt:lpstr>
      <vt:lpstr>FutDiscBalM</vt:lpstr>
      <vt:lpstr>FutDiscBalMLess1</vt:lpstr>
      <vt:lpstr>IntDueCashCollViaCollLoan</vt:lpstr>
      <vt:lpstr>IntDueClassA</vt:lpstr>
      <vt:lpstr>IntDueClassB</vt:lpstr>
      <vt:lpstr>IntDueOCViaCollLoan</vt:lpstr>
      <vt:lpstr>IntDueSubLoan</vt:lpstr>
      <vt:lpstr>InterestOnTrustAcc</vt:lpstr>
      <vt:lpstr>IntPaidCashCollateral</vt:lpstr>
      <vt:lpstr>IntPaidClassA</vt:lpstr>
      <vt:lpstr>IntPaidClassB</vt:lpstr>
      <vt:lpstr>IntPaidOCViaCollLoan</vt:lpstr>
      <vt:lpstr>IntPaidSubLoan</vt:lpstr>
      <vt:lpstr>IntRateCashColl</vt:lpstr>
      <vt:lpstr>IntRateClassA</vt:lpstr>
      <vt:lpstr>IntRateClassB</vt:lpstr>
      <vt:lpstr>IntRateOCViaCollLoan</vt:lpstr>
      <vt:lpstr>IntRateSubLoan</vt:lpstr>
      <vt:lpstr>IntShortfallClassA</vt:lpstr>
      <vt:lpstr>IntShortfallClassB</vt:lpstr>
      <vt:lpstr>NetSwapReceiptsClassA</vt:lpstr>
      <vt:lpstr>NetSwapReceiptsClassB</vt:lpstr>
      <vt:lpstr>NoOfNotesClassA</vt:lpstr>
      <vt:lpstr>NoOfNotesClassB</vt:lpstr>
      <vt:lpstr>NoteFaceValueCurrClassA</vt:lpstr>
      <vt:lpstr>NoteFaceValueCurrClassB</vt:lpstr>
      <vt:lpstr>OCBalanceMLess1</vt:lpstr>
      <vt:lpstr>OCBalM</vt:lpstr>
      <vt:lpstr>OCMLess1</vt:lpstr>
      <vt:lpstr>OCPercClassA</vt:lpstr>
      <vt:lpstr>OCPercClassB</vt:lpstr>
      <vt:lpstr>OCPercSubLoan</vt:lpstr>
      <vt:lpstr>OCViaCLAggrUnpaidIntM</vt:lpstr>
      <vt:lpstr>OCViaCollLoanAggUnpaidIntMLess1</vt:lpstr>
      <vt:lpstr>OCViaCollLoanRepay</vt:lpstr>
      <vt:lpstr>OCViaPortPerfBalM</vt:lpstr>
      <vt:lpstr>OCViaPortPerfMLess1</vt:lpstr>
      <vt:lpstr>OCViaPortPerfRepayment</vt:lpstr>
      <vt:lpstr>ODPBM</vt:lpstr>
      <vt:lpstr>ODPBMLess1</vt:lpstr>
      <vt:lpstr>PaymentFromCashCollateralAcc</vt:lpstr>
      <vt:lpstr>PrincDistClassA</vt:lpstr>
      <vt:lpstr>PrincDistClassB</vt:lpstr>
      <vt:lpstr>'Waterfall+'!Print_Area</vt:lpstr>
      <vt:lpstr>RemainingRounding</vt:lpstr>
      <vt:lpstr>RemainingRoundingMLess1</vt:lpstr>
      <vt:lpstr>SeniorFees</vt:lpstr>
      <vt:lpstr>SubLoanActRepayment</vt:lpstr>
      <vt:lpstr>SubLoanAggrUnpaidIntM</vt:lpstr>
      <vt:lpstr>SubLoanAggUnpaidIntMLess1</vt:lpstr>
      <vt:lpstr>SubLoanBalanceMLess1</vt:lpstr>
      <vt:lpstr>SubLoanBalM</vt:lpstr>
      <vt:lpstr>SubLoanBalMLess1</vt:lpstr>
      <vt:lpstr>SubordinatedNotesToVWFSA</vt:lpstr>
      <vt:lpstr>SwapPaymentsClassA</vt:lpstr>
      <vt:lpstr>SwapPaymentsClassB</vt:lpstr>
      <vt:lpstr>SwapReceiptsClassA</vt:lpstr>
      <vt:lpstr>SwapReceiptsClassB</vt:lpstr>
      <vt:lpstr>Swaps3rdLedgerClassAPayment</vt:lpstr>
      <vt:lpstr>Swaps3rdLedgerClassBPayment</vt:lpstr>
      <vt:lpstr>SwapsBackendClassAPayment</vt:lpstr>
      <vt:lpstr>SwapsBackendClassBPayment</vt:lpstr>
      <vt:lpstr>Waterfall10PenCostExpDamLossLib</vt:lpstr>
      <vt:lpstr>Waterfall11OtherPaySwapCparty</vt:lpstr>
      <vt:lpstr>Waterfall12SubLoanAccUnpaidInt</vt:lpstr>
      <vt:lpstr>Waterfall12SubLoanInterest</vt:lpstr>
      <vt:lpstr>Waterfall13SubLoanPrinc</vt:lpstr>
      <vt:lpstr>Waterfall14SurplusIncBenTrust</vt:lpstr>
      <vt:lpstr>Waterfall14SurplusIncomeDistributionBeneficiary</vt:lpstr>
      <vt:lpstr>Waterfall1TrustBeneficiary</vt:lpstr>
      <vt:lpstr>Waterfall2Taxes</vt:lpstr>
      <vt:lpstr>Waterfall3TrustFeesExpServicerFees</vt:lpstr>
      <vt:lpstr>Waterfall4aNetSwapPaymentsClassA</vt:lpstr>
      <vt:lpstr>Waterfall4bNetSwapPaymentsClassB</vt:lpstr>
      <vt:lpstr>Waterfall5aAccruedInterestClassA</vt:lpstr>
      <vt:lpstr>Waterfall5bShortfallInterestClassA</vt:lpstr>
      <vt:lpstr>Waterfall6aAccruedInterestClassB</vt:lpstr>
      <vt:lpstr>Waterfall6bShortfallInterestClassB</vt:lpstr>
      <vt:lpstr>Waterfall7CashCollateralAcc</vt:lpstr>
      <vt:lpstr>Waterfall8ClassAPrincipal</vt:lpstr>
      <vt:lpstr>Waterfall9ClassBPrincipal</vt:lpstr>
      <vt:lpstr>WaterfallBufferRelease</vt:lpstr>
      <vt:lpstr>WaterfallCCADistributionToTrustBeneficiary</vt:lpstr>
      <vt:lpstr>WaterfallCCAPaymentIntAccruedThisPeriodSubLoan</vt:lpstr>
      <vt:lpstr>WaterfallCCAPaymentRegularRedemptionSubLoan</vt:lpstr>
      <vt:lpstr>WaterfallCCAPaymentUnpaidIntSubLoan</vt:lpstr>
      <vt:lpstr>WaterfallDamages</vt:lpstr>
      <vt:lpstr>WaterfallOtherReimbursements</vt:lpstr>
      <vt:lpstr>WaterfallPaymentFromCCA</vt:lpstr>
      <vt:lpstr>WaterfallSubLoanInterestThisPeriod</vt:lpstr>
      <vt:lpstr>WaterfallSubLoanInterestUnpaid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Ubeda Batliwala</dc:creator>
  <cp:lastModifiedBy>Juan Ferrari</cp:lastModifiedBy>
  <dcterms:created xsi:type="dcterms:W3CDTF">2023-03-16T05:00:52Z</dcterms:created>
  <dcterms:modified xsi:type="dcterms:W3CDTF">2023-05-18T04:38:31Z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882985264</vt:i4>
  </property>
  <property fmtid="{D5CDD505-2E9C-101B-9397-08002B2CF9AE}" pid="3" name="_NewReviewCycle">
    <vt:lpwstr/>
  </property>
  <property fmtid="{D5CDD505-2E9C-101B-9397-08002B2CF9AE}" pid="4" name="_EmailSubject">
    <vt:lpwstr>VWFS website - IRs upload - Japan</vt:lpwstr>
  </property>
  <property fmtid="{D5CDD505-2E9C-101B-9397-08002B2CF9AE}" pid="5" name="_AuthorEmail">
    <vt:lpwstr>Agata.Dunaszewska@vwfs.com</vt:lpwstr>
  </property>
  <property fmtid="{D5CDD505-2E9C-101B-9397-08002B2CF9AE}" pid="6" name="_AuthorEmailDisplayName">
    <vt:lpwstr>Dunaszewska, Agata</vt:lpwstr>
  </property>
</Properties>
</file>